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diedenhofen\OneDrive - NWO\Bureaublad\"/>
    </mc:Choice>
  </mc:AlternateContent>
  <xr:revisionPtr revIDLastSave="0" documentId="13_ncr:1_{B7E879E6-6D6C-4360-B643-5679E20BBC22}" xr6:coauthVersionLast="47" xr6:coauthVersionMax="47" xr10:uidLastSave="{00000000-0000-0000-0000-000000000000}"/>
  <bookViews>
    <workbookView xWindow="-108" yWindow="-108" windowWidth="30936" windowHeight="16896" firstSheet="1" activeTab="5" xr2:uid="{3F6862ED-1FC6-412A-949B-A5E6A27C3E5D}"/>
  </bookViews>
  <sheets>
    <sheet name="Invulwijzer begroting" sheetId="25" r:id="rId1"/>
    <sheet name="Toelichting kostenposten" sheetId="26" r:id="rId2"/>
    <sheet name="Basisgegevens aanvraag" sheetId="3" r:id="rId3"/>
    <sheet name="Overzicht projectbegroting" sheetId="23" r:id="rId4"/>
    <sheet name="Specifiacties apparatuur" sheetId="24" r:id="rId5"/>
    <sheet name="Penvoerder - aanvrager 1" sheetId="1" r:id="rId6"/>
    <sheet name="Aanvrager 2" sheetId="4" r:id="rId7"/>
    <sheet name="Aanvrager 3" sheetId="27" r:id="rId8"/>
    <sheet name="Aanvrager 4" sheetId="28" r:id="rId9"/>
    <sheet name="Aanvrager 5" sheetId="30" r:id="rId10"/>
    <sheet name="Aanvrager 6" sheetId="31" r:id="rId11"/>
    <sheet name="Aanvrager 7" sheetId="32" r:id="rId12"/>
    <sheet name="Aanvrager 8" sheetId="33" r:id="rId13"/>
    <sheet name="Aanvrager 9" sheetId="34" r:id="rId14"/>
    <sheet name="Aanvrager 10" sheetId="35" r:id="rId15"/>
    <sheet name="Werkblad" sheetId="2" state="hidden" r:id="rId16"/>
  </sheets>
  <externalReferences>
    <externalReference r:id="rId17"/>
  </externalReferences>
  <definedNames>
    <definedName name="_xlnm.Print_Area" localSheetId="14">'Aanvrager 10'!$A$2:$N$105</definedName>
    <definedName name="_xlnm.Print_Area" localSheetId="6">'Aanvrager 2'!$A$1:$N$104</definedName>
    <definedName name="_xlnm.Print_Area" localSheetId="7">'Aanvrager 3'!$A$1:$N$104</definedName>
    <definedName name="_xlnm.Print_Area" localSheetId="8">'Aanvrager 4'!$A$1:$N$104</definedName>
    <definedName name="_xlnm.Print_Area" localSheetId="9">'Aanvrager 5'!$A$1:$N$104</definedName>
    <definedName name="_xlnm.Print_Area" localSheetId="10">'Aanvrager 6'!$A$1:$N$104</definedName>
    <definedName name="_xlnm.Print_Area" localSheetId="11">'Aanvrager 7'!$A$1:$N$104</definedName>
    <definedName name="_xlnm.Print_Area" localSheetId="12">'Aanvrager 8'!$A$2:$N$105</definedName>
    <definedName name="_xlnm.Print_Area" localSheetId="13">'Aanvrager 9'!$A$2:$N$105</definedName>
    <definedName name="_xlnm.Print_Area" localSheetId="2">'Basisgegevens aanvraag'!$A$1:$D$19</definedName>
    <definedName name="_xlnm.Print_Area" localSheetId="0">'Invulwijzer begroting'!$A$1:$L$49</definedName>
    <definedName name="_xlnm.Print_Area" localSheetId="3">'Overzicht projectbegroting'!$A$1:$O$22</definedName>
    <definedName name="_xlnm.Print_Area" localSheetId="5">'Penvoerder - aanvrager 1'!$A$1:$N$105</definedName>
    <definedName name="_xlnm.Print_Area" localSheetId="4">'Specifiacties apparatuur'!$A$1:$Q$24</definedName>
    <definedName name="_xlnm.Print_Area" localSheetId="1">'Toelichting kostenposten'!$A$1:$L$72</definedName>
    <definedName name="Kostensystematiek">'[1]Penvoerder-aanvrager 1'!$Q$12:$Q$17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6" i="4" l="1"/>
  <c r="M19" i="23"/>
  <c r="M18" i="23"/>
  <c r="M17" i="23"/>
  <c r="M16" i="23"/>
  <c r="M15" i="23"/>
  <c r="M14" i="23"/>
  <c r="M13" i="23"/>
  <c r="K19" i="23"/>
  <c r="K18" i="23"/>
  <c r="K17" i="23"/>
  <c r="K16" i="23"/>
  <c r="K15" i="23"/>
  <c r="K14" i="23"/>
  <c r="K13" i="23"/>
  <c r="I19" i="23"/>
  <c r="I18" i="23"/>
  <c r="I17" i="23"/>
  <c r="I16" i="23"/>
  <c r="I15" i="23"/>
  <c r="I14" i="23"/>
  <c r="I13" i="23"/>
  <c r="G19" i="23"/>
  <c r="G18" i="23"/>
  <c r="G17" i="23"/>
  <c r="G16" i="23"/>
  <c r="G15" i="23"/>
  <c r="G14" i="23"/>
  <c r="G13" i="23"/>
  <c r="E19" i="23"/>
  <c r="E18" i="23"/>
  <c r="E17" i="23"/>
  <c r="E16" i="23"/>
  <c r="E15" i="23"/>
  <c r="E14" i="23"/>
  <c r="E13" i="23"/>
  <c r="C5" i="35"/>
  <c r="C4" i="35"/>
  <c r="C5" i="34"/>
  <c r="C4" i="34"/>
  <c r="C5" i="33"/>
  <c r="C4" i="33"/>
  <c r="C4" i="32"/>
  <c r="C3" i="32"/>
  <c r="C4" i="31"/>
  <c r="C3" i="31"/>
  <c r="C4" i="30"/>
  <c r="C3" i="30"/>
  <c r="C4" i="28"/>
  <c r="C3" i="28"/>
  <c r="C4" i="27"/>
  <c r="C3" i="27"/>
  <c r="C3" i="35"/>
  <c r="C2" i="35"/>
  <c r="C3" i="34"/>
  <c r="C2" i="34"/>
  <c r="C3" i="33"/>
  <c r="C2" i="33"/>
  <c r="C2" i="32"/>
  <c r="C1" i="32"/>
  <c r="C2" i="31"/>
  <c r="C1" i="31"/>
  <c r="C2" i="30"/>
  <c r="C1" i="30"/>
  <c r="C2" i="28"/>
  <c r="C1" i="28"/>
  <c r="C2" i="27"/>
  <c r="C1" i="27"/>
  <c r="C2" i="4"/>
  <c r="C1" i="4"/>
  <c r="C3" i="4"/>
  <c r="C4" i="4"/>
  <c r="C3" i="1"/>
  <c r="C2" i="1"/>
  <c r="C4" i="1"/>
  <c r="B88" i="1" s="1"/>
  <c r="M70" i="35"/>
  <c r="J70" i="35"/>
  <c r="G70" i="35"/>
  <c r="M56" i="35"/>
  <c r="J56" i="35"/>
  <c r="G56" i="35"/>
  <c r="M40" i="35"/>
  <c r="J40" i="35"/>
  <c r="G40" i="35"/>
  <c r="M39" i="35"/>
  <c r="J39" i="35"/>
  <c r="G39" i="35"/>
  <c r="M38" i="35"/>
  <c r="J38" i="35"/>
  <c r="G38" i="35"/>
  <c r="M37" i="35"/>
  <c r="J37" i="35"/>
  <c r="G37" i="35"/>
  <c r="M36" i="35"/>
  <c r="J36" i="35"/>
  <c r="G36" i="35"/>
  <c r="M35" i="35"/>
  <c r="J35" i="35"/>
  <c r="G35" i="35"/>
  <c r="M34" i="35"/>
  <c r="J34" i="35"/>
  <c r="G34" i="35"/>
  <c r="M33" i="35"/>
  <c r="M42" i="35" s="1"/>
  <c r="J33" i="35"/>
  <c r="J42" i="35" s="1"/>
  <c r="G33" i="35"/>
  <c r="G42" i="35" s="1"/>
  <c r="M27" i="35"/>
  <c r="L27" i="35"/>
  <c r="J27" i="35"/>
  <c r="I27" i="35"/>
  <c r="G27" i="35"/>
  <c r="F27" i="35"/>
  <c r="M24" i="35"/>
  <c r="J24" i="35"/>
  <c r="G24" i="35"/>
  <c r="M23" i="35"/>
  <c r="J23" i="35"/>
  <c r="G23" i="35"/>
  <c r="M22" i="35"/>
  <c r="J22" i="35"/>
  <c r="G22" i="35"/>
  <c r="M21" i="35"/>
  <c r="J21" i="35"/>
  <c r="G21" i="35"/>
  <c r="M20" i="35"/>
  <c r="J20" i="35"/>
  <c r="G20" i="35"/>
  <c r="M19" i="35"/>
  <c r="J19" i="35"/>
  <c r="G19" i="35"/>
  <c r="M18" i="35"/>
  <c r="J18" i="35"/>
  <c r="G18" i="35"/>
  <c r="M17" i="35"/>
  <c r="J17" i="35"/>
  <c r="G17" i="35"/>
  <c r="M16" i="35"/>
  <c r="J16" i="35"/>
  <c r="G16" i="35"/>
  <c r="M15" i="35"/>
  <c r="J15" i="35"/>
  <c r="G15" i="35"/>
  <c r="M14" i="35"/>
  <c r="J14" i="35"/>
  <c r="G14" i="35"/>
  <c r="G25" i="35" s="1"/>
  <c r="G28" i="35" s="1"/>
  <c r="G76" i="35" s="1"/>
  <c r="B11" i="35"/>
  <c r="M70" i="34"/>
  <c r="J70" i="34"/>
  <c r="G70" i="34"/>
  <c r="M56" i="34"/>
  <c r="J56" i="34"/>
  <c r="G56" i="34"/>
  <c r="M40" i="34"/>
  <c r="J40" i="34"/>
  <c r="G40" i="34"/>
  <c r="M39" i="34"/>
  <c r="J39" i="34"/>
  <c r="G39" i="34"/>
  <c r="M38" i="34"/>
  <c r="J38" i="34"/>
  <c r="G38" i="34"/>
  <c r="M37" i="34"/>
  <c r="J37" i="34"/>
  <c r="G37" i="34"/>
  <c r="M36" i="34"/>
  <c r="J36" i="34"/>
  <c r="G36" i="34"/>
  <c r="M35" i="34"/>
  <c r="J35" i="34"/>
  <c r="G35" i="34"/>
  <c r="M34" i="34"/>
  <c r="J34" i="34"/>
  <c r="G34" i="34"/>
  <c r="M33" i="34"/>
  <c r="M42" i="34" s="1"/>
  <c r="J33" i="34"/>
  <c r="J42" i="34" s="1"/>
  <c r="G33" i="34"/>
  <c r="G42" i="34" s="1"/>
  <c r="M27" i="34"/>
  <c r="L27" i="34"/>
  <c r="J27" i="34"/>
  <c r="I27" i="34"/>
  <c r="G27" i="34"/>
  <c r="F27" i="34"/>
  <c r="M24" i="34"/>
  <c r="J24" i="34"/>
  <c r="G24" i="34"/>
  <c r="M23" i="34"/>
  <c r="J23" i="34"/>
  <c r="G23" i="34"/>
  <c r="M22" i="34"/>
  <c r="J22" i="34"/>
  <c r="G22" i="34"/>
  <c r="M21" i="34"/>
  <c r="J21" i="34"/>
  <c r="G21" i="34"/>
  <c r="M20" i="34"/>
  <c r="J20" i="34"/>
  <c r="G20" i="34"/>
  <c r="M19" i="34"/>
  <c r="J19" i="34"/>
  <c r="G19" i="34"/>
  <c r="M18" i="34"/>
  <c r="J18" i="34"/>
  <c r="G18" i="34"/>
  <c r="M17" i="34"/>
  <c r="J17" i="34"/>
  <c r="G17" i="34"/>
  <c r="M16" i="34"/>
  <c r="J16" i="34"/>
  <c r="G16" i="34"/>
  <c r="M15" i="34"/>
  <c r="J15" i="34"/>
  <c r="G15" i="34"/>
  <c r="M14" i="34"/>
  <c r="J14" i="34"/>
  <c r="G14" i="34"/>
  <c r="G25" i="34" s="1"/>
  <c r="G28" i="34" s="1"/>
  <c r="G76" i="34" s="1"/>
  <c r="B11" i="34"/>
  <c r="M70" i="33"/>
  <c r="J70" i="33"/>
  <c r="G70" i="33"/>
  <c r="M56" i="33"/>
  <c r="J56" i="33"/>
  <c r="G56" i="33"/>
  <c r="M40" i="33"/>
  <c r="J40" i="33"/>
  <c r="G40" i="33"/>
  <c r="M39" i="33"/>
  <c r="J39" i="33"/>
  <c r="G39" i="33"/>
  <c r="M38" i="33"/>
  <c r="J38" i="33"/>
  <c r="G38" i="33"/>
  <c r="M37" i="33"/>
  <c r="J37" i="33"/>
  <c r="G37" i="33"/>
  <c r="M36" i="33"/>
  <c r="J36" i="33"/>
  <c r="G36" i="33"/>
  <c r="M35" i="33"/>
  <c r="J35" i="33"/>
  <c r="G35" i="33"/>
  <c r="M34" i="33"/>
  <c r="J34" i="33"/>
  <c r="G34" i="33"/>
  <c r="M33" i="33"/>
  <c r="M42" i="33" s="1"/>
  <c r="J33" i="33"/>
  <c r="J42" i="33" s="1"/>
  <c r="G33" i="33"/>
  <c r="G42" i="33" s="1"/>
  <c r="M27" i="33"/>
  <c r="L27" i="33"/>
  <c r="J27" i="33"/>
  <c r="I27" i="33"/>
  <c r="G27" i="33"/>
  <c r="F27" i="33"/>
  <c r="M24" i="33"/>
  <c r="J24" i="33"/>
  <c r="G24" i="33"/>
  <c r="M23" i="33"/>
  <c r="J23" i="33"/>
  <c r="G23" i="33"/>
  <c r="M22" i="33"/>
  <c r="J22" i="33"/>
  <c r="G22" i="33"/>
  <c r="M21" i="33"/>
  <c r="J21" i="33"/>
  <c r="G21" i="33"/>
  <c r="M20" i="33"/>
  <c r="J20" i="33"/>
  <c r="G20" i="33"/>
  <c r="M19" i="33"/>
  <c r="J19" i="33"/>
  <c r="G19" i="33"/>
  <c r="M18" i="33"/>
  <c r="J18" i="33"/>
  <c r="G18" i="33"/>
  <c r="M17" i="33"/>
  <c r="J17" i="33"/>
  <c r="G17" i="33"/>
  <c r="M16" i="33"/>
  <c r="J16" i="33"/>
  <c r="G16" i="33"/>
  <c r="M15" i="33"/>
  <c r="J15" i="33"/>
  <c r="G15" i="33"/>
  <c r="M14" i="33"/>
  <c r="J14" i="33"/>
  <c r="G14" i="33"/>
  <c r="G25" i="33" s="1"/>
  <c r="G28" i="33" s="1"/>
  <c r="G76" i="33" s="1"/>
  <c r="B11" i="33"/>
  <c r="M69" i="32"/>
  <c r="J69" i="32"/>
  <c r="G69" i="32"/>
  <c r="M55" i="32"/>
  <c r="J55" i="32"/>
  <c r="G55" i="32"/>
  <c r="M39" i="32"/>
  <c r="J39" i="32"/>
  <c r="G39" i="32"/>
  <c r="M38" i="32"/>
  <c r="J38" i="32"/>
  <c r="G38" i="32"/>
  <c r="M37" i="32"/>
  <c r="J37" i="32"/>
  <c r="G37" i="32"/>
  <c r="M36" i="32"/>
  <c r="J36" i="32"/>
  <c r="G36" i="32"/>
  <c r="M35" i="32"/>
  <c r="J35" i="32"/>
  <c r="G35" i="32"/>
  <c r="M34" i="32"/>
  <c r="J34" i="32"/>
  <c r="G34" i="32"/>
  <c r="M33" i="32"/>
  <c r="J33" i="32"/>
  <c r="G33" i="32"/>
  <c r="M32" i="32"/>
  <c r="M41" i="32" s="1"/>
  <c r="J32" i="32"/>
  <c r="J41" i="32" s="1"/>
  <c r="G32" i="32"/>
  <c r="G41" i="32" s="1"/>
  <c r="M26" i="32"/>
  <c r="L26" i="32"/>
  <c r="J26" i="32"/>
  <c r="I26" i="32"/>
  <c r="G26" i="32"/>
  <c r="F26" i="32"/>
  <c r="M23" i="32"/>
  <c r="J23" i="32"/>
  <c r="G23" i="32"/>
  <c r="M22" i="32"/>
  <c r="J22" i="32"/>
  <c r="G22" i="32"/>
  <c r="M21" i="32"/>
  <c r="J21" i="32"/>
  <c r="G21" i="32"/>
  <c r="M20" i="32"/>
  <c r="J20" i="32"/>
  <c r="G20" i="32"/>
  <c r="M19" i="32"/>
  <c r="J19" i="32"/>
  <c r="G19" i="32"/>
  <c r="M18" i="32"/>
  <c r="J18" i="32"/>
  <c r="G18" i="32"/>
  <c r="M17" i="32"/>
  <c r="J17" i="32"/>
  <c r="G17" i="32"/>
  <c r="M16" i="32"/>
  <c r="J16" i="32"/>
  <c r="G16" i="32"/>
  <c r="M15" i="32"/>
  <c r="J15" i="32"/>
  <c r="G15" i="32"/>
  <c r="M14" i="32"/>
  <c r="J14" i="32"/>
  <c r="G14" i="32"/>
  <c r="M13" i="32"/>
  <c r="J13" i="32"/>
  <c r="G13" i="32"/>
  <c r="G24" i="32" s="1"/>
  <c r="G27" i="32" s="1"/>
  <c r="G75" i="32" s="1"/>
  <c r="B10" i="32"/>
  <c r="M69" i="31"/>
  <c r="J69" i="31"/>
  <c r="G69" i="31"/>
  <c r="M55" i="31"/>
  <c r="J55" i="31"/>
  <c r="G55" i="31"/>
  <c r="M39" i="31"/>
  <c r="J39" i="31"/>
  <c r="G39" i="31"/>
  <c r="M38" i="31"/>
  <c r="J38" i="31"/>
  <c r="G38" i="31"/>
  <c r="M37" i="31"/>
  <c r="J37" i="31"/>
  <c r="G37" i="31"/>
  <c r="M36" i="31"/>
  <c r="J36" i="31"/>
  <c r="G36" i="31"/>
  <c r="M35" i="31"/>
  <c r="J35" i="31"/>
  <c r="G35" i="31"/>
  <c r="M34" i="31"/>
  <c r="J34" i="31"/>
  <c r="G34" i="31"/>
  <c r="M33" i="31"/>
  <c r="J33" i="31"/>
  <c r="G33" i="31"/>
  <c r="M32" i="31"/>
  <c r="M41" i="31" s="1"/>
  <c r="J32" i="31"/>
  <c r="J41" i="31" s="1"/>
  <c r="G32" i="31"/>
  <c r="G41" i="31" s="1"/>
  <c r="M26" i="31"/>
  <c r="L26" i="31"/>
  <c r="J26" i="31"/>
  <c r="I26" i="31"/>
  <c r="G26" i="31"/>
  <c r="F26" i="31"/>
  <c r="M23" i="31"/>
  <c r="J23" i="31"/>
  <c r="G23" i="31"/>
  <c r="M22" i="31"/>
  <c r="J22" i="31"/>
  <c r="G22" i="31"/>
  <c r="M21" i="31"/>
  <c r="J21" i="31"/>
  <c r="G21" i="31"/>
  <c r="M20" i="31"/>
  <c r="J20" i="31"/>
  <c r="G20" i="31"/>
  <c r="M19" i="31"/>
  <c r="J19" i="31"/>
  <c r="G19" i="31"/>
  <c r="M18" i="31"/>
  <c r="J18" i="31"/>
  <c r="G18" i="31"/>
  <c r="M17" i="31"/>
  <c r="J17" i="31"/>
  <c r="G17" i="31"/>
  <c r="M16" i="31"/>
  <c r="J16" i="31"/>
  <c r="G16" i="31"/>
  <c r="M15" i="31"/>
  <c r="J15" i="31"/>
  <c r="G15" i="31"/>
  <c r="M14" i="31"/>
  <c r="J14" i="31"/>
  <c r="G14" i="31"/>
  <c r="M13" i="31"/>
  <c r="J13" i="31"/>
  <c r="G13" i="31"/>
  <c r="G24" i="31" s="1"/>
  <c r="G27" i="31" s="1"/>
  <c r="G75" i="31" s="1"/>
  <c r="B10" i="31"/>
  <c r="M69" i="30"/>
  <c r="J69" i="30"/>
  <c r="G69" i="30"/>
  <c r="M55" i="30"/>
  <c r="J55" i="30"/>
  <c r="G55" i="30"/>
  <c r="M39" i="30"/>
  <c r="J39" i="30"/>
  <c r="G39" i="30"/>
  <c r="M38" i="30"/>
  <c r="J38" i="30"/>
  <c r="G38" i="30"/>
  <c r="M37" i="30"/>
  <c r="J37" i="30"/>
  <c r="G37" i="30"/>
  <c r="M36" i="30"/>
  <c r="J36" i="30"/>
  <c r="G36" i="30"/>
  <c r="M35" i="30"/>
  <c r="J35" i="30"/>
  <c r="G35" i="30"/>
  <c r="M34" i="30"/>
  <c r="J34" i="30"/>
  <c r="G34" i="30"/>
  <c r="M33" i="30"/>
  <c r="J33" i="30"/>
  <c r="G33" i="30"/>
  <c r="M32" i="30"/>
  <c r="M41" i="30" s="1"/>
  <c r="J32" i="30"/>
  <c r="J41" i="30" s="1"/>
  <c r="G32" i="30"/>
  <c r="G41" i="30" s="1"/>
  <c r="M26" i="30"/>
  <c r="L26" i="30"/>
  <c r="J26" i="30"/>
  <c r="I26" i="30"/>
  <c r="G26" i="30"/>
  <c r="F26" i="30"/>
  <c r="M23" i="30"/>
  <c r="J23" i="30"/>
  <c r="G23" i="30"/>
  <c r="M22" i="30"/>
  <c r="J22" i="30"/>
  <c r="G22" i="30"/>
  <c r="M21" i="30"/>
  <c r="J21" i="30"/>
  <c r="G21" i="30"/>
  <c r="M20" i="30"/>
  <c r="J20" i="30"/>
  <c r="G20" i="30"/>
  <c r="M19" i="30"/>
  <c r="J19" i="30"/>
  <c r="G19" i="30"/>
  <c r="M18" i="30"/>
  <c r="J18" i="30"/>
  <c r="G18" i="30"/>
  <c r="M17" i="30"/>
  <c r="J17" i="30"/>
  <c r="G17" i="30"/>
  <c r="M16" i="30"/>
  <c r="J16" i="30"/>
  <c r="G16" i="30"/>
  <c r="M15" i="30"/>
  <c r="J15" i="30"/>
  <c r="G15" i="30"/>
  <c r="M14" i="30"/>
  <c r="J14" i="30"/>
  <c r="G14" i="30"/>
  <c r="M13" i="30"/>
  <c r="J13" i="30"/>
  <c r="G13" i="30"/>
  <c r="G24" i="30" s="1"/>
  <c r="G27" i="30" s="1"/>
  <c r="G75" i="30" s="1"/>
  <c r="B10" i="30"/>
  <c r="M69" i="28"/>
  <c r="J69" i="28"/>
  <c r="G69" i="28"/>
  <c r="M55" i="28"/>
  <c r="J55" i="28"/>
  <c r="G55" i="28"/>
  <c r="M39" i="28"/>
  <c r="J39" i="28"/>
  <c r="G39" i="28"/>
  <c r="M38" i="28"/>
  <c r="J38" i="28"/>
  <c r="G38" i="28"/>
  <c r="M37" i="28"/>
  <c r="J37" i="28"/>
  <c r="G37" i="28"/>
  <c r="M36" i="28"/>
  <c r="J36" i="28"/>
  <c r="G36" i="28"/>
  <c r="M35" i="28"/>
  <c r="J35" i="28"/>
  <c r="G35" i="28"/>
  <c r="M34" i="28"/>
  <c r="J34" i="28"/>
  <c r="G34" i="28"/>
  <c r="M33" i="28"/>
  <c r="J33" i="28"/>
  <c r="G33" i="28"/>
  <c r="M32" i="28"/>
  <c r="M41" i="28" s="1"/>
  <c r="J32" i="28"/>
  <c r="J41" i="28" s="1"/>
  <c r="G32" i="28"/>
  <c r="G41" i="28" s="1"/>
  <c r="M26" i="28"/>
  <c r="L26" i="28"/>
  <c r="J26" i="28"/>
  <c r="I26" i="28"/>
  <c r="G26" i="28"/>
  <c r="F26" i="28"/>
  <c r="M23" i="28"/>
  <c r="J23" i="28"/>
  <c r="G23" i="28"/>
  <c r="M22" i="28"/>
  <c r="J22" i="28"/>
  <c r="G22" i="28"/>
  <c r="M21" i="28"/>
  <c r="J21" i="28"/>
  <c r="G21" i="28"/>
  <c r="M20" i="28"/>
  <c r="J20" i="28"/>
  <c r="G20" i="28"/>
  <c r="M19" i="28"/>
  <c r="J19" i="28"/>
  <c r="G19" i="28"/>
  <c r="M18" i="28"/>
  <c r="J18" i="28"/>
  <c r="G18" i="28"/>
  <c r="M17" i="28"/>
  <c r="J17" i="28"/>
  <c r="G17" i="28"/>
  <c r="M16" i="28"/>
  <c r="J16" i="28"/>
  <c r="G16" i="28"/>
  <c r="M15" i="28"/>
  <c r="J15" i="28"/>
  <c r="G15" i="28"/>
  <c r="M14" i="28"/>
  <c r="J14" i="28"/>
  <c r="G14" i="28"/>
  <c r="M13" i="28"/>
  <c r="J13" i="28"/>
  <c r="G13" i="28"/>
  <c r="G24" i="28" s="1"/>
  <c r="G27" i="28" s="1"/>
  <c r="G75" i="28" s="1"/>
  <c r="B10" i="28"/>
  <c r="M69" i="27"/>
  <c r="J69" i="27"/>
  <c r="G69" i="27"/>
  <c r="M55" i="27"/>
  <c r="J55" i="27"/>
  <c r="G55" i="27"/>
  <c r="M39" i="27"/>
  <c r="J39" i="27"/>
  <c r="G39" i="27"/>
  <c r="M38" i="27"/>
  <c r="J38" i="27"/>
  <c r="G38" i="27"/>
  <c r="M37" i="27"/>
  <c r="J37" i="27"/>
  <c r="G37" i="27"/>
  <c r="M36" i="27"/>
  <c r="J36" i="27"/>
  <c r="G36" i="27"/>
  <c r="M35" i="27"/>
  <c r="J35" i="27"/>
  <c r="G35" i="27"/>
  <c r="M34" i="27"/>
  <c r="J34" i="27"/>
  <c r="G34" i="27"/>
  <c r="M33" i="27"/>
  <c r="J33" i="27"/>
  <c r="G33" i="27"/>
  <c r="M32" i="27"/>
  <c r="M41" i="27" s="1"/>
  <c r="J32" i="27"/>
  <c r="J41" i="27" s="1"/>
  <c r="G32" i="27"/>
  <c r="G41" i="27" s="1"/>
  <c r="L26" i="27"/>
  <c r="I26" i="27"/>
  <c r="F26" i="27"/>
  <c r="M23" i="27"/>
  <c r="J23" i="27"/>
  <c r="G23" i="27"/>
  <c r="M22" i="27"/>
  <c r="J22" i="27"/>
  <c r="G22" i="27"/>
  <c r="M21" i="27"/>
  <c r="J21" i="27"/>
  <c r="G21" i="27"/>
  <c r="M20" i="27"/>
  <c r="J20" i="27"/>
  <c r="G20" i="27"/>
  <c r="M19" i="27"/>
  <c r="J19" i="27"/>
  <c r="G19" i="27"/>
  <c r="M18" i="27"/>
  <c r="J18" i="27"/>
  <c r="G18" i="27"/>
  <c r="M17" i="27"/>
  <c r="J17" i="27"/>
  <c r="G17" i="27"/>
  <c r="M16" i="27"/>
  <c r="J16" i="27"/>
  <c r="G16" i="27"/>
  <c r="M15" i="27"/>
  <c r="J15" i="27"/>
  <c r="G15" i="27"/>
  <c r="M14" i="27"/>
  <c r="J14" i="27"/>
  <c r="G14" i="27"/>
  <c r="M13" i="27"/>
  <c r="J13" i="27"/>
  <c r="G13" i="27"/>
  <c r="G24" i="27" s="1"/>
  <c r="G26" i="27" s="1"/>
  <c r="B10" i="27"/>
  <c r="M14" i="4"/>
  <c r="M15" i="1"/>
  <c r="M69" i="4"/>
  <c r="J69" i="4"/>
  <c r="G69" i="4"/>
  <c r="M55" i="4"/>
  <c r="J55" i="4"/>
  <c r="G55" i="4"/>
  <c r="M39" i="4"/>
  <c r="J39" i="4"/>
  <c r="G39" i="4"/>
  <c r="M38" i="4"/>
  <c r="J38" i="4"/>
  <c r="G38" i="4"/>
  <c r="M37" i="4"/>
  <c r="J37" i="4"/>
  <c r="G37" i="4"/>
  <c r="M36" i="4"/>
  <c r="J36" i="4"/>
  <c r="G36" i="4"/>
  <c r="M35" i="4"/>
  <c r="J35" i="4"/>
  <c r="G35" i="4"/>
  <c r="M34" i="4"/>
  <c r="J34" i="4"/>
  <c r="G34" i="4"/>
  <c r="M33" i="4"/>
  <c r="J33" i="4"/>
  <c r="G33" i="4"/>
  <c r="M32" i="4"/>
  <c r="M41" i="4" s="1"/>
  <c r="J32" i="4"/>
  <c r="J41" i="4" s="1"/>
  <c r="G32" i="4"/>
  <c r="G41" i="4" s="1"/>
  <c r="L26" i="4"/>
  <c r="I26" i="4"/>
  <c r="F26" i="4"/>
  <c r="M23" i="4"/>
  <c r="J23" i="4"/>
  <c r="G23" i="4"/>
  <c r="M22" i="4"/>
  <c r="J22" i="4"/>
  <c r="G22" i="4"/>
  <c r="M21" i="4"/>
  <c r="J21" i="4"/>
  <c r="G21" i="4"/>
  <c r="M20" i="4"/>
  <c r="J20" i="4"/>
  <c r="G20" i="4"/>
  <c r="M19" i="4"/>
  <c r="J19" i="4"/>
  <c r="G19" i="4"/>
  <c r="M18" i="4"/>
  <c r="J18" i="4"/>
  <c r="G18" i="4"/>
  <c r="M17" i="4"/>
  <c r="J17" i="4"/>
  <c r="G17" i="4"/>
  <c r="M16" i="4"/>
  <c r="J16" i="4"/>
  <c r="G16" i="4"/>
  <c r="M15" i="4"/>
  <c r="J15" i="4"/>
  <c r="G15" i="4"/>
  <c r="J14" i="4"/>
  <c r="G14" i="4"/>
  <c r="M13" i="4"/>
  <c r="J13" i="4"/>
  <c r="J24" i="4" s="1"/>
  <c r="J26" i="4" s="1"/>
  <c r="G13" i="4"/>
  <c r="G24" i="4" s="1"/>
  <c r="B10" i="4"/>
  <c r="B87" i="4"/>
  <c r="C5" i="1"/>
  <c r="M70" i="1"/>
  <c r="J70" i="1"/>
  <c r="G70" i="1"/>
  <c r="M56" i="1"/>
  <c r="J56" i="1"/>
  <c r="G56" i="1"/>
  <c r="M40" i="1"/>
  <c r="J40" i="1"/>
  <c r="G40" i="1"/>
  <c r="M39" i="1"/>
  <c r="J39" i="1"/>
  <c r="G39" i="1"/>
  <c r="M38" i="1"/>
  <c r="J38" i="1"/>
  <c r="G38" i="1"/>
  <c r="M37" i="1"/>
  <c r="J37" i="1"/>
  <c r="G37" i="1"/>
  <c r="M36" i="1"/>
  <c r="J36" i="1"/>
  <c r="G36" i="1"/>
  <c r="M35" i="1"/>
  <c r="J35" i="1"/>
  <c r="G35" i="1"/>
  <c r="M34" i="1"/>
  <c r="J34" i="1"/>
  <c r="G34" i="1"/>
  <c r="M33" i="1"/>
  <c r="J33" i="1"/>
  <c r="G33" i="1"/>
  <c r="M27" i="1"/>
  <c r="L27" i="1"/>
  <c r="J27" i="1"/>
  <c r="I27" i="1"/>
  <c r="G27" i="1"/>
  <c r="F27" i="1"/>
  <c r="M24" i="1"/>
  <c r="J24" i="1"/>
  <c r="G24" i="1"/>
  <c r="M23" i="1"/>
  <c r="J23" i="1"/>
  <c r="G23" i="1"/>
  <c r="M22" i="1"/>
  <c r="J22" i="1"/>
  <c r="G22" i="1"/>
  <c r="M21" i="1"/>
  <c r="J21" i="1"/>
  <c r="G21" i="1"/>
  <c r="M20" i="1"/>
  <c r="J20" i="1"/>
  <c r="G20" i="1"/>
  <c r="M19" i="1"/>
  <c r="J19" i="1"/>
  <c r="G19" i="1"/>
  <c r="M18" i="1"/>
  <c r="J18" i="1"/>
  <c r="G18" i="1"/>
  <c r="M17" i="1"/>
  <c r="J17" i="1"/>
  <c r="G17" i="1"/>
  <c r="M16" i="1"/>
  <c r="J16" i="1"/>
  <c r="G16" i="1"/>
  <c r="J15" i="1"/>
  <c r="G15" i="1"/>
  <c r="M14" i="1"/>
  <c r="J14" i="1"/>
  <c r="G14" i="1"/>
  <c r="G25" i="1" s="1"/>
  <c r="B11" i="1"/>
  <c r="B87" i="1" l="1"/>
  <c r="G27" i="27"/>
  <c r="G75" i="27" s="1"/>
  <c r="G26" i="4"/>
  <c r="G27" i="4" s="1"/>
  <c r="G75" i="4" s="1"/>
  <c r="G83" i="4" s="1"/>
  <c r="B88" i="35"/>
  <c r="B87" i="35"/>
  <c r="M80" i="35"/>
  <c r="J80" i="35"/>
  <c r="G84" i="35"/>
  <c r="J28" i="35"/>
  <c r="J76" i="35" s="1"/>
  <c r="J25" i="35"/>
  <c r="M28" i="35"/>
  <c r="M76" i="35" s="1"/>
  <c r="M84" i="35" s="1"/>
  <c r="M25" i="35"/>
  <c r="B88" i="34"/>
  <c r="B87" i="34"/>
  <c r="M80" i="34"/>
  <c r="J80" i="34"/>
  <c r="G84" i="34"/>
  <c r="J28" i="34"/>
  <c r="J76" i="34" s="1"/>
  <c r="J25" i="34"/>
  <c r="M28" i="34"/>
  <c r="M76" i="34" s="1"/>
  <c r="M84" i="34" s="1"/>
  <c r="M25" i="34"/>
  <c r="B88" i="33"/>
  <c r="B87" i="33"/>
  <c r="M80" i="33"/>
  <c r="J80" i="33"/>
  <c r="G84" i="33"/>
  <c r="J28" i="33"/>
  <c r="J76" i="33" s="1"/>
  <c r="J25" i="33"/>
  <c r="M28" i="33"/>
  <c r="M76" i="33" s="1"/>
  <c r="M84" i="33" s="1"/>
  <c r="M25" i="33"/>
  <c r="B87" i="32"/>
  <c r="B86" i="32"/>
  <c r="M79" i="32"/>
  <c r="J79" i="32"/>
  <c r="G83" i="32"/>
  <c r="J27" i="32"/>
  <c r="J75" i="32" s="1"/>
  <c r="J24" i="32"/>
  <c r="M27" i="32"/>
  <c r="M75" i="32" s="1"/>
  <c r="M83" i="32" s="1"/>
  <c r="M24" i="32"/>
  <c r="B87" i="31"/>
  <c r="B86" i="31"/>
  <c r="M79" i="31"/>
  <c r="J79" i="31"/>
  <c r="G83" i="31"/>
  <c r="J27" i="31"/>
  <c r="J75" i="31" s="1"/>
  <c r="J24" i="31"/>
  <c r="M27" i="31"/>
  <c r="M75" i="31" s="1"/>
  <c r="M83" i="31" s="1"/>
  <c r="M24" i="31"/>
  <c r="B87" i="30"/>
  <c r="B86" i="30"/>
  <c r="M79" i="30"/>
  <c r="J79" i="30"/>
  <c r="G83" i="30"/>
  <c r="J27" i="30"/>
  <c r="J75" i="30" s="1"/>
  <c r="J24" i="30"/>
  <c r="M27" i="30"/>
  <c r="M75" i="30" s="1"/>
  <c r="M83" i="30" s="1"/>
  <c r="M24" i="30"/>
  <c r="B87" i="28"/>
  <c r="B86" i="28"/>
  <c r="M79" i="28"/>
  <c r="J79" i="28"/>
  <c r="G83" i="28"/>
  <c r="J27" i="28"/>
  <c r="J75" i="28" s="1"/>
  <c r="J24" i="28"/>
  <c r="M27" i="28"/>
  <c r="M75" i="28" s="1"/>
  <c r="M83" i="28" s="1"/>
  <c r="M24" i="28"/>
  <c r="B87" i="27"/>
  <c r="B86" i="27"/>
  <c r="M79" i="27"/>
  <c r="J79" i="27"/>
  <c r="J24" i="27"/>
  <c r="J26" i="27" s="1"/>
  <c r="J27" i="27" s="1"/>
  <c r="J75" i="27" s="1"/>
  <c r="G12" i="23" s="1"/>
  <c r="M24" i="27"/>
  <c r="M26" i="27" s="1"/>
  <c r="M27" i="27" s="1"/>
  <c r="M75" i="27" s="1"/>
  <c r="I12" i="23" s="1"/>
  <c r="J79" i="4"/>
  <c r="M79" i="4"/>
  <c r="M80" i="1"/>
  <c r="J80" i="1"/>
  <c r="M24" i="4"/>
  <c r="M26" i="4" s="1"/>
  <c r="M27" i="4" s="1"/>
  <c r="M75" i="4" s="1"/>
  <c r="I11" i="23" s="1"/>
  <c r="J27" i="4"/>
  <c r="J75" i="4" s="1"/>
  <c r="G42" i="1"/>
  <c r="J42" i="1"/>
  <c r="M42" i="1"/>
  <c r="M28" i="1"/>
  <c r="G28" i="1"/>
  <c r="J28" i="1"/>
  <c r="M25" i="1"/>
  <c r="J25" i="1"/>
  <c r="G83" i="27" l="1"/>
  <c r="E12" i="23"/>
  <c r="J76" i="1"/>
  <c r="J84" i="1" s="1"/>
  <c r="M83" i="27"/>
  <c r="J83" i="4"/>
  <c r="J84" i="35"/>
  <c r="D87" i="35"/>
  <c r="D88" i="35"/>
  <c r="J84" i="34"/>
  <c r="D87" i="34"/>
  <c r="D88" i="34"/>
  <c r="J84" i="33"/>
  <c r="D87" i="33"/>
  <c r="D88" i="33"/>
  <c r="J83" i="32"/>
  <c r="D86" i="32"/>
  <c r="D87" i="32"/>
  <c r="J83" i="31"/>
  <c r="D86" i="31"/>
  <c r="D87" i="31"/>
  <c r="J83" i="30"/>
  <c r="D86" i="30"/>
  <c r="D87" i="30"/>
  <c r="J83" i="28"/>
  <c r="D86" i="28"/>
  <c r="D87" i="28"/>
  <c r="J83" i="27"/>
  <c r="D86" i="27"/>
  <c r="K12" i="23" s="1"/>
  <c r="D86" i="4"/>
  <c r="M83" i="4"/>
  <c r="G76" i="1"/>
  <c r="E10" i="23" s="1"/>
  <c r="M76" i="1"/>
  <c r="D87" i="27" l="1"/>
  <c r="M12" i="23" s="1"/>
  <c r="D87" i="4"/>
  <c r="D87" i="1"/>
  <c r="G84" i="1"/>
  <c r="M84" i="1"/>
  <c r="I10" i="23"/>
  <c r="C3" i="24"/>
  <c r="P24" i="24"/>
  <c r="D88" i="1" l="1"/>
  <c r="C11" i="23"/>
  <c r="C12" i="23"/>
  <c r="C13" i="23"/>
  <c r="C14" i="23"/>
  <c r="C15" i="23"/>
  <c r="C16" i="23"/>
  <c r="C17" i="23"/>
  <c r="C18" i="23"/>
  <c r="C19" i="23"/>
  <c r="C10" i="23"/>
  <c r="C5" i="23"/>
  <c r="G11" i="23" l="1"/>
  <c r="E11" i="23" l="1"/>
  <c r="I22" i="23" l="1"/>
  <c r="M11" i="23"/>
  <c r="K11" i="23"/>
  <c r="E22" i="23"/>
  <c r="G10" i="23" l="1"/>
  <c r="G22" i="23" s="1"/>
  <c r="K10" i="23"/>
  <c r="K22" i="23" l="1"/>
  <c r="M10" i="23"/>
  <c r="M22" i="23" s="1"/>
</calcChain>
</file>

<file path=xl/sharedStrings.xml><?xml version="1.0" encoding="utf-8"?>
<sst xmlns="http://schemas.openxmlformats.org/spreadsheetml/2006/main" count="982" uniqueCount="91">
  <si>
    <t>Projecttitel:</t>
  </si>
  <si>
    <t>Ja</t>
  </si>
  <si>
    <t>Maak een keuze tussen de integrale kostensystematiek, de loonkosten plus vaste opslag-systematiek of de vaste uurtarief-systematiek:</t>
  </si>
  <si>
    <t>Directe loonkosten plus vaste opslag-systematiek (50%)</t>
  </si>
  <si>
    <t>1.</t>
  </si>
  <si>
    <t>Industrieel Onderzoek</t>
  </si>
  <si>
    <t>Experimentele ontwikkeling</t>
  </si>
  <si>
    <t>Medewerker</t>
  </si>
  <si>
    <t>Functie</t>
  </si>
  <si>
    <t>Uurtarief</t>
  </si>
  <si>
    <t>Uren</t>
  </si>
  <si>
    <t>Uren x tarief</t>
  </si>
  <si>
    <t>Subtotaal:</t>
  </si>
  <si>
    <t>Totaal:</t>
  </si>
  <si>
    <t>2.</t>
  </si>
  <si>
    <t>Projectspecifieke kosten verbruikte materialen</t>
  </si>
  <si>
    <t>Omschrijving</t>
  </si>
  <si>
    <t>Prijs per hoeveelheid</t>
  </si>
  <si>
    <t>Hoeveelheid</t>
  </si>
  <si>
    <t>Hoev.x prijs</t>
  </si>
  <si>
    <t>3.</t>
  </si>
  <si>
    <t>Projectspecifieke kosten gebruik apparatuur, uitrusting, machines.</t>
  </si>
  <si>
    <t>Kosten</t>
  </si>
  <si>
    <t>4.</t>
  </si>
  <si>
    <t>Projectspecifieke aan derden verschuldigde kosten</t>
  </si>
  <si>
    <t>5.</t>
  </si>
  <si>
    <t>Overzicht projectkosten en gevraagde subsidie</t>
  </si>
  <si>
    <t>Totale projectkosten per type activiteit</t>
  </si>
  <si>
    <t>Percentage</t>
  </si>
  <si>
    <t>Subsidie percentage per type activiteit</t>
  </si>
  <si>
    <t>Subsidie</t>
  </si>
  <si>
    <t>Gevraagde subsidie per type activiteit</t>
  </si>
  <si>
    <t>[Ruimte voor toelichting]</t>
  </si>
  <si>
    <t>Integrale kostensystematiek</t>
  </si>
  <si>
    <t>Vaste uurtarief-systematiek (vast uurtarief van 60 euro)</t>
  </si>
  <si>
    <t>Penvoerder - aanvrager 1</t>
  </si>
  <si>
    <t>Aanvrager 2</t>
  </si>
  <si>
    <t>Aanvrager 3</t>
  </si>
  <si>
    <t>Aanvrager 4</t>
  </si>
  <si>
    <t>Aanvrager 5</t>
  </si>
  <si>
    <t>Aanvrager 6</t>
  </si>
  <si>
    <t>Aanvrager 7</t>
  </si>
  <si>
    <t>Aanvrager 8</t>
  </si>
  <si>
    <t>Aanvrager 9</t>
  </si>
  <si>
    <t>Aanvrager 10</t>
  </si>
  <si>
    <t>Naam organisatie</t>
  </si>
  <si>
    <t>[maak keuze]</t>
  </si>
  <si>
    <t>Groot bedrijf</t>
  </si>
  <si>
    <t>Onderzoeksorganisatie</t>
  </si>
  <si>
    <t xml:space="preserve">Projecttitel </t>
  </si>
  <si>
    <t>Nee</t>
  </si>
  <si>
    <t>Basisgegevens begroting</t>
  </si>
  <si>
    <t>Gegevens deelnemers</t>
  </si>
  <si>
    <t>Let op! Vul eerst "Basis gegevens aanvraag" in voordat de begroting per aanvrager wordt ingevuld. Aanvrager 1 is altijd de penvoerder</t>
  </si>
  <si>
    <t>Type organisatie:</t>
  </si>
  <si>
    <t>Aanvrager 2:</t>
  </si>
  <si>
    <t>Penvoerder/aanvrager 1</t>
  </si>
  <si>
    <t>Totaal</t>
  </si>
  <si>
    <t>Overzicht Projectbegroting</t>
  </si>
  <si>
    <t>Naam organisitie</t>
  </si>
  <si>
    <t>Gevraagde subsidie</t>
  </si>
  <si>
    <t>Melding</t>
  </si>
  <si>
    <t>Specificatie apparatuur</t>
  </si>
  <si>
    <t>Naam aanvrager</t>
  </si>
  <si>
    <t>Omschrijving apparatuur</t>
  </si>
  <si>
    <t>Aanschafdatum</t>
  </si>
  <si>
    <t>Aanschafwaarde</t>
  </si>
  <si>
    <t>Restwaarde</t>
  </si>
  <si>
    <t>Jaarlijkse fiscale afschrijving</t>
  </si>
  <si>
    <t>Gebruikspercentage apparatuur</t>
  </si>
  <si>
    <t>Projectspecifieke kosten voor gebruik bestaande apparatuur (toerekening naar evenredigheid van de tijd welke deze apparatuur wordt gebruikt voor het project) en speciaal voor het project aan te schaffen apparatuur</t>
  </si>
  <si>
    <t>Voor de projecttbegroting moeten eerst de basisgegevens en de begroting per aanvraag worden ingevuld. Indien de hoogte van de subsidie niet correct is, dan komt er een melding</t>
  </si>
  <si>
    <t>Kosten Industrieeel onderzoek</t>
  </si>
  <si>
    <t xml:space="preserve">Kosten totaal </t>
  </si>
  <si>
    <t>Fundamenteel Onderzoek</t>
  </si>
  <si>
    <t>Penvoerder - Aanvrager 1:</t>
  </si>
  <si>
    <t>Kosten fundamenteel onderzoek</t>
  </si>
  <si>
    <t xml:space="preserve"> </t>
  </si>
  <si>
    <t>Kosten Experimentele ontwikkeling</t>
  </si>
  <si>
    <t>Projectnummer</t>
  </si>
  <si>
    <t>Aanvrager 3:</t>
  </si>
  <si>
    <t>Aanvrager 4:</t>
  </si>
  <si>
    <t>Aanvrager 5:</t>
  </si>
  <si>
    <t>Aanvrager 6:</t>
  </si>
  <si>
    <t>Aanvrager 7:</t>
  </si>
  <si>
    <t>Aanvrager 8:</t>
  </si>
  <si>
    <t>Aanvrager 9:</t>
  </si>
  <si>
    <t>Aanvrager 10:</t>
  </si>
  <si>
    <t>Type organisatie 
(Groot bedrijf, MKB, Onderzoeksorganisatie)</t>
  </si>
  <si>
    <t>MKB</t>
  </si>
  <si>
    <t>ccc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</si>
</sst>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0_-;_-* #,##0\-;_-* &quot;-&quot;??_-;_-@_-"/>
    <numFmt numFmtId="165" formatCode="&quot;€&quot;\ #,##0.00_-"/>
    <numFmt numFmtId="166" formatCode="_ &quot;€&quot;\ * #,##0_ ;_ &quot;€&quot;\ * \-#,##0_ ;_ &quot;€&quot;\ * &quot;-&quot;??_ ;_ @_ "/>
    <numFmt numFmtId="167" formatCode="d/mm/yy;@"/>
    <numFmt numFmtId="168" formatCode="&quot;€&quot;\ #,##0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0"/>
      <color indexed="8"/>
      <name val="Arial"/>
      <family val="2"/>
    </font>
    <font>
      <sz val="9"/>
      <color indexed="8"/>
      <name val="Arial"/>
      <family val="2"/>
    </font>
    <font>
      <b/>
      <sz val="9"/>
      <color indexed="8"/>
      <name val="Arial"/>
      <family val="2"/>
    </font>
    <font>
      <sz val="9"/>
      <name val="Arial"/>
      <family val="2"/>
    </font>
    <font>
      <b/>
      <sz val="9"/>
      <name val="Arial"/>
      <family val="2"/>
    </font>
    <font>
      <b/>
      <sz val="9"/>
      <color rgb="FFFF0000"/>
      <name val="Arial"/>
      <family val="2"/>
    </font>
    <font>
      <sz val="9"/>
      <color rgb="FFFF0000"/>
      <name val="Arial"/>
      <family val="2"/>
    </font>
    <font>
      <sz val="8"/>
      <name val="Calibri"/>
      <family val="2"/>
      <scheme val="minor"/>
    </font>
    <font>
      <b/>
      <sz val="20"/>
      <color theme="1"/>
      <name val="Calibri"/>
      <family val="2"/>
      <scheme val="minor"/>
    </font>
    <font>
      <sz val="9"/>
      <color theme="0"/>
      <name val="Arial"/>
      <family val="2"/>
    </font>
    <font>
      <b/>
      <i/>
      <sz val="9"/>
      <color indexed="8"/>
      <name val="Arial"/>
      <family val="2"/>
    </font>
    <font>
      <b/>
      <sz val="14"/>
      <name val="Arial"/>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9CCFF"/>
        <bgColor indexed="64"/>
      </patternFill>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Dashed">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164" fontId="6" fillId="0" borderId="1" xfId="1" applyNumberFormat="1" applyFont="1" applyFill="1" applyBorder="1" applyAlignment="1" applyProtection="1">
      <alignment horizontal="left" vertical="top"/>
    </xf>
    <xf numFmtId="164" fontId="9" fillId="2" borderId="0" xfId="1" applyNumberFormat="1" applyFont="1" applyFill="1" applyBorder="1" applyAlignment="1" applyProtection="1">
      <alignment horizontal="left" vertical="center"/>
    </xf>
    <xf numFmtId="164" fontId="10" fillId="2" borderId="0" xfId="1" applyNumberFormat="1" applyFont="1" applyFill="1" applyBorder="1" applyAlignment="1" applyProtection="1">
      <alignment horizontal="left" vertical="center"/>
    </xf>
    <xf numFmtId="166" fontId="5" fillId="5" borderId="16" xfId="2" applyNumberFormat="1" applyFont="1" applyFill="1" applyBorder="1" applyAlignment="1" applyProtection="1">
      <alignment vertical="center"/>
      <protection locked="0"/>
    </xf>
    <xf numFmtId="3" fontId="5" fillId="5" borderId="16" xfId="1" applyNumberFormat="1" applyFont="1" applyFill="1" applyBorder="1" applyAlignment="1" applyProtection="1">
      <alignment horizontal="center" vertical="center"/>
      <protection locked="0"/>
    </xf>
    <xf numFmtId="3" fontId="5" fillId="5" borderId="16" xfId="1" applyNumberFormat="1" applyFont="1" applyFill="1" applyBorder="1" applyAlignment="1" applyProtection="1">
      <alignment vertical="center"/>
      <protection locked="0"/>
    </xf>
    <xf numFmtId="44" fontId="5" fillId="5" borderId="16" xfId="2" applyFont="1" applyFill="1" applyBorder="1" applyAlignment="1" applyProtection="1">
      <alignment vertical="center"/>
      <protection locked="0"/>
    </xf>
    <xf numFmtId="164" fontId="6" fillId="2" borderId="0" xfId="1" applyNumberFormat="1" applyFont="1" applyFill="1" applyBorder="1" applyAlignment="1" applyProtection="1">
      <alignment horizontal="left" vertical="center"/>
    </xf>
    <xf numFmtId="164" fontId="5" fillId="2" borderId="17" xfId="1" applyNumberFormat="1" applyFont="1" applyFill="1" applyBorder="1" applyAlignment="1" applyProtection="1">
      <alignment vertical="center"/>
    </xf>
    <xf numFmtId="165" fontId="6"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left" vertical="center" wrapText="1"/>
    </xf>
    <xf numFmtId="0" fontId="7" fillId="2" borderId="0" xfId="0" applyFont="1" applyFill="1" applyBorder="1" applyAlignment="1" applyProtection="1">
      <alignment vertical="center" wrapText="1"/>
    </xf>
    <xf numFmtId="165" fontId="6" fillId="2" borderId="5" xfId="1" applyNumberFormat="1" applyFont="1" applyFill="1" applyBorder="1" applyAlignment="1" applyProtection="1">
      <alignment horizontal="center" vertical="center" wrapText="1"/>
    </xf>
    <xf numFmtId="164" fontId="6" fillId="2" borderId="0" xfId="1" applyNumberFormat="1" applyFont="1" applyFill="1" applyBorder="1" applyAlignment="1" applyProtection="1">
      <alignment horizontal="center" vertical="center"/>
    </xf>
    <xf numFmtId="165" fontId="6" fillId="2" borderId="0" xfId="1" applyNumberFormat="1" applyFont="1" applyFill="1" applyBorder="1" applyAlignment="1" applyProtection="1">
      <alignment horizontal="center" vertical="center"/>
    </xf>
    <xf numFmtId="165" fontId="6" fillId="2" borderId="5" xfId="1" applyNumberFormat="1" applyFont="1" applyFill="1" applyBorder="1" applyAlignment="1" applyProtection="1">
      <alignment horizontal="center" vertical="center"/>
    </xf>
    <xf numFmtId="166" fontId="5" fillId="2" borderId="0" xfId="2"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2" fontId="5"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horizontal="right" vertical="center"/>
    </xf>
    <xf numFmtId="164" fontId="6" fillId="2" borderId="0" xfId="1" applyNumberFormat="1" applyFont="1" applyFill="1" applyBorder="1" applyAlignment="1" applyProtection="1">
      <alignment vertical="center"/>
    </xf>
    <xf numFmtId="1" fontId="6" fillId="2" borderId="0" xfId="1" applyNumberFormat="1" applyFont="1" applyFill="1" applyBorder="1" applyAlignment="1" applyProtection="1">
      <alignment vertical="center"/>
    </xf>
    <xf numFmtId="3" fontId="6" fillId="2" borderId="0" xfId="1" applyNumberFormat="1" applyFont="1" applyFill="1" applyBorder="1" applyAlignment="1" applyProtection="1">
      <alignment vertical="center"/>
    </xf>
    <xf numFmtId="0" fontId="8" fillId="2" borderId="0" xfId="1" applyNumberFormat="1" applyFont="1" applyFill="1" applyBorder="1" applyAlignment="1" applyProtection="1">
      <alignment horizontal="right" vertical="center"/>
    </xf>
    <xf numFmtId="166" fontId="5" fillId="2" borderId="0" xfId="2" applyNumberFormat="1" applyFont="1" applyFill="1" applyBorder="1" applyAlignment="1" applyProtection="1">
      <alignment horizontal="right" vertical="center"/>
    </xf>
    <xf numFmtId="164" fontId="6" fillId="2" borderId="5" xfId="1" applyNumberFormat="1" applyFont="1" applyFill="1" applyBorder="1" applyAlignment="1" applyProtection="1">
      <alignment horizontal="center" vertical="center"/>
    </xf>
    <xf numFmtId="164" fontId="6" fillId="2" borderId="6" xfId="1" applyNumberFormat="1" applyFont="1" applyFill="1" applyBorder="1" applyAlignment="1" applyProtection="1">
      <alignment vertical="center"/>
    </xf>
    <xf numFmtId="165" fontId="6" fillId="2" borderId="6" xfId="1" applyNumberFormat="1" applyFont="1" applyFill="1" applyBorder="1" applyAlignment="1" applyProtection="1">
      <alignment vertical="center"/>
    </xf>
    <xf numFmtId="164" fontId="5" fillId="2" borderId="6" xfId="1" applyNumberFormat="1" applyFont="1" applyFill="1" applyBorder="1" applyAlignment="1" applyProtection="1">
      <alignment horizontal="right" vertical="center"/>
    </xf>
    <xf numFmtId="166" fontId="6" fillId="6" borderId="7" xfId="2" applyNumberFormat="1" applyFont="1" applyFill="1" applyBorder="1" applyAlignment="1" applyProtection="1">
      <alignment vertical="center"/>
    </xf>
    <xf numFmtId="3" fontId="6" fillId="0" borderId="8" xfId="1" applyNumberFormat="1" applyFont="1" applyFill="1" applyBorder="1" applyAlignment="1" applyProtection="1">
      <alignment horizontal="center" vertical="center"/>
    </xf>
    <xf numFmtId="3" fontId="6" fillId="0" borderId="7" xfId="1" applyNumberFormat="1" applyFont="1" applyFill="1" applyBorder="1" applyAlignment="1" applyProtection="1">
      <alignment vertical="center"/>
    </xf>
    <xf numFmtId="164" fontId="6" fillId="0" borderId="0" xfId="1" applyNumberFormat="1" applyFont="1" applyFill="1" applyBorder="1" applyAlignment="1" applyProtection="1">
      <alignment vertical="center"/>
    </xf>
    <xf numFmtId="164" fontId="5" fillId="0" borderId="6" xfId="1" applyNumberFormat="1" applyFont="1" applyFill="1" applyBorder="1" applyAlignment="1" applyProtection="1">
      <alignment horizontal="right" vertical="center"/>
    </xf>
    <xf numFmtId="165" fontId="6" fillId="2" borderId="17" xfId="1" applyNumberFormat="1" applyFont="1" applyFill="1" applyBorder="1" applyAlignment="1" applyProtection="1">
      <alignment vertical="center"/>
    </xf>
    <xf numFmtId="3" fontId="6" fillId="2" borderId="17" xfId="1" applyNumberFormat="1" applyFont="1" applyFill="1" applyBorder="1" applyAlignment="1" applyProtection="1">
      <alignment vertical="center"/>
    </xf>
    <xf numFmtId="3" fontId="6" fillId="2" borderId="4" xfId="1" applyNumberFormat="1" applyFont="1" applyFill="1" applyBorder="1" applyAlignment="1" applyProtection="1">
      <alignment horizontal="center" vertical="center"/>
    </xf>
    <xf numFmtId="165" fontId="6" fillId="2" borderId="0" xfId="1" applyNumberFormat="1" applyFont="1" applyFill="1" applyBorder="1" applyAlignment="1" applyProtection="1">
      <alignment vertical="center"/>
    </xf>
    <xf numFmtId="4" fontId="5"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vertical="center"/>
    </xf>
    <xf numFmtId="4" fontId="5" fillId="0" borderId="0" xfId="1" applyNumberFormat="1" applyFont="1" applyFill="1" applyBorder="1" applyAlignment="1" applyProtection="1">
      <alignment vertical="center"/>
    </xf>
    <xf numFmtId="164" fontId="6" fillId="2" borderId="6" xfId="1" quotePrefix="1" applyNumberFormat="1" applyFont="1" applyFill="1" applyBorder="1" applyAlignment="1" applyProtection="1">
      <alignment vertical="center"/>
    </xf>
    <xf numFmtId="4" fontId="6" fillId="2" borderId="6"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5" fontId="5" fillId="2" borderId="17" xfId="1" applyNumberFormat="1" applyFont="1" applyFill="1" applyBorder="1" applyAlignment="1" applyProtection="1">
      <alignment vertical="center"/>
    </xf>
    <xf numFmtId="3" fontId="5" fillId="2" borderId="0" xfId="1" applyNumberFormat="1" applyFont="1" applyFill="1" applyBorder="1" applyAlignment="1" applyProtection="1">
      <alignment horizontal="left" vertical="center"/>
    </xf>
    <xf numFmtId="3" fontId="6" fillId="2" borderId="5" xfId="1" applyNumberFormat="1" applyFont="1" applyFill="1" applyBorder="1" applyAlignment="1" applyProtection="1">
      <alignment horizontal="center" vertical="center"/>
    </xf>
    <xf numFmtId="3" fontId="6" fillId="2" borderId="8" xfId="1" applyNumberFormat="1" applyFont="1" applyFill="1" applyBorder="1" applyAlignment="1" applyProtection="1">
      <alignment horizontal="center" vertical="center"/>
    </xf>
    <xf numFmtId="165" fontId="6" fillId="0"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vertical="center"/>
    </xf>
    <xf numFmtId="3" fontId="6" fillId="2" borderId="0" xfId="1" applyNumberFormat="1" applyFont="1" applyFill="1" applyBorder="1" applyAlignment="1" applyProtection="1">
      <alignment horizontal="center" vertical="center"/>
    </xf>
    <xf numFmtId="164" fontId="6" fillId="0" borderId="17" xfId="1" applyNumberFormat="1" applyFont="1" applyFill="1" applyBorder="1" applyAlignment="1" applyProtection="1">
      <alignment vertical="center"/>
    </xf>
    <xf numFmtId="164" fontId="6" fillId="0" borderId="4" xfId="1" applyNumberFormat="1" applyFont="1" applyFill="1" applyBorder="1" applyAlignment="1" applyProtection="1">
      <alignment vertical="center"/>
    </xf>
    <xf numFmtId="165" fontId="6" fillId="0" borderId="5"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horizontal="right" vertical="center"/>
    </xf>
    <xf numFmtId="164" fontId="6" fillId="0" borderId="5" xfId="1" applyNumberFormat="1" applyFont="1" applyFill="1" applyBorder="1" applyAlignment="1" applyProtection="1">
      <alignment vertical="center"/>
    </xf>
    <xf numFmtId="164" fontId="6" fillId="2" borderId="9" xfId="1" applyNumberFormat="1" applyFont="1" applyFill="1" applyBorder="1" applyAlignment="1" applyProtection="1">
      <alignment vertical="center"/>
    </xf>
    <xf numFmtId="165" fontId="6" fillId="2" borderId="9" xfId="1" applyNumberFormat="1" applyFont="1" applyFill="1" applyBorder="1" applyAlignment="1" applyProtection="1">
      <alignment vertical="center"/>
    </xf>
    <xf numFmtId="164" fontId="5" fillId="2" borderId="9" xfId="1" applyNumberFormat="1" applyFont="1" applyFill="1" applyBorder="1" applyAlignment="1" applyProtection="1">
      <alignment horizontal="right" vertical="center"/>
    </xf>
    <xf numFmtId="164" fontId="5" fillId="2" borderId="0" xfId="1" applyNumberFormat="1" applyFont="1" applyFill="1" applyBorder="1" applyAlignment="1" applyProtection="1">
      <alignment horizontal="right" vertical="center"/>
    </xf>
    <xf numFmtId="166" fontId="6" fillId="0" borderId="0" xfId="2" applyNumberFormat="1" applyFont="1" applyFill="1" applyBorder="1" applyAlignment="1" applyProtection="1">
      <alignment vertical="center"/>
    </xf>
    <xf numFmtId="165" fontId="6" fillId="0" borderId="0" xfId="1" applyNumberFormat="1" applyFont="1" applyFill="1" applyBorder="1" applyAlignment="1" applyProtection="1">
      <alignment vertical="center"/>
    </xf>
    <xf numFmtId="165" fontId="6" fillId="2" borderId="9" xfId="1" applyNumberFormat="1" applyFont="1" applyFill="1" applyBorder="1" applyAlignment="1" applyProtection="1">
      <alignment horizontal="left" vertical="center"/>
    </xf>
    <xf numFmtId="164" fontId="6" fillId="0" borderId="9" xfId="1" applyNumberFormat="1" applyFont="1" applyFill="1" applyBorder="1" applyAlignment="1" applyProtection="1">
      <alignment vertical="center"/>
    </xf>
    <xf numFmtId="9" fontId="6" fillId="0" borderId="0" xfId="3" applyFont="1" applyFill="1" applyBorder="1" applyAlignment="1" applyProtection="1">
      <alignment horizontal="center" vertical="center"/>
    </xf>
    <xf numFmtId="165" fontId="6" fillId="2" borderId="0" xfId="1" applyNumberFormat="1" applyFont="1" applyFill="1" applyBorder="1" applyAlignment="1" applyProtection="1">
      <alignment horizontal="center" vertical="center" wrapText="1"/>
    </xf>
    <xf numFmtId="165" fontId="6" fillId="0" borderId="0" xfId="1" applyNumberFormat="1" applyFont="1" applyFill="1" applyBorder="1" applyAlignment="1" applyProtection="1">
      <alignment horizontal="center" vertical="center" wrapText="1"/>
    </xf>
    <xf numFmtId="9" fontId="6" fillId="0" borderId="9" xfId="3" applyFont="1" applyFill="1" applyBorder="1" applyAlignment="1" applyProtection="1">
      <alignment horizontal="center" vertical="center"/>
    </xf>
    <xf numFmtId="164" fontId="5" fillId="0" borderId="9" xfId="1" applyNumberFormat="1" applyFont="1" applyFill="1" applyBorder="1" applyAlignment="1" applyProtection="1">
      <alignment horizontal="right" vertical="center"/>
    </xf>
    <xf numFmtId="166" fontId="6" fillId="0" borderId="9" xfId="2" applyNumberFormat="1" applyFont="1" applyFill="1" applyBorder="1" applyAlignment="1" applyProtection="1">
      <alignment vertical="center"/>
    </xf>
    <xf numFmtId="165" fontId="6" fillId="0" borderId="9" xfId="1" applyNumberFormat="1" applyFont="1" applyFill="1" applyBorder="1" applyAlignment="1" applyProtection="1">
      <alignment vertical="center"/>
    </xf>
    <xf numFmtId="164" fontId="6" fillId="0" borderId="6" xfId="1" applyNumberFormat="1" applyFont="1" applyFill="1" applyBorder="1" applyAlignment="1" applyProtection="1">
      <alignment vertical="center"/>
    </xf>
    <xf numFmtId="166" fontId="6" fillId="0" borderId="6" xfId="2" applyNumberFormat="1" applyFont="1" applyFill="1" applyBorder="1" applyAlignment="1" applyProtection="1">
      <alignment vertical="center"/>
    </xf>
    <xf numFmtId="165" fontId="6" fillId="0" borderId="6" xfId="1" applyNumberFormat="1" applyFont="1" applyFill="1" applyBorder="1" applyAlignment="1" applyProtection="1">
      <alignment vertical="center"/>
    </xf>
    <xf numFmtId="164" fontId="6" fillId="0" borderId="8" xfId="1" applyNumberFormat="1" applyFont="1" applyFill="1" applyBorder="1" applyAlignment="1" applyProtection="1">
      <alignment vertical="center"/>
    </xf>
    <xf numFmtId="0" fontId="7" fillId="0" borderId="0" xfId="0" applyFont="1" applyAlignment="1" applyProtection="1">
      <alignment vertical="center"/>
    </xf>
    <xf numFmtId="164" fontId="5" fillId="2" borderId="5" xfId="1" applyNumberFormat="1" applyFont="1" applyFill="1" applyBorder="1" applyAlignment="1" applyProtection="1">
      <alignment vertical="center"/>
    </xf>
    <xf numFmtId="4" fontId="6" fillId="0" borderId="5" xfId="1" applyNumberFormat="1" applyFont="1" applyFill="1" applyBorder="1" applyAlignment="1" applyProtection="1">
      <alignment horizontal="center" vertical="center"/>
    </xf>
    <xf numFmtId="164" fontId="5" fillId="2" borderId="4" xfId="1" applyNumberFormat="1" applyFont="1" applyFill="1" applyBorder="1" applyAlignment="1" applyProtection="1">
      <alignment vertical="center"/>
    </xf>
    <xf numFmtId="0" fontId="7" fillId="2" borderId="0" xfId="0" applyFont="1" applyFill="1" applyAlignment="1">
      <alignment vertical="center"/>
    </xf>
    <xf numFmtId="0" fontId="8" fillId="2" borderId="0" xfId="0" applyFont="1" applyFill="1" applyAlignment="1">
      <alignment vertical="center"/>
    </xf>
    <xf numFmtId="164" fontId="6" fillId="0" borderId="18" xfId="1" applyNumberFormat="1" applyFont="1" applyFill="1" applyBorder="1" applyAlignment="1" applyProtection="1">
      <alignment vertical="center"/>
    </xf>
    <xf numFmtId="0" fontId="7" fillId="0" borderId="0" xfId="0" applyFont="1" applyAlignment="1">
      <alignment vertical="center"/>
    </xf>
    <xf numFmtId="0" fontId="8" fillId="2" borderId="6" xfId="0" applyFont="1" applyFill="1" applyBorder="1"/>
    <xf numFmtId="0" fontId="8" fillId="2" borderId="6" xfId="0" applyFont="1" applyFill="1" applyBorder="1" applyAlignment="1">
      <alignment horizontal="right"/>
    </xf>
    <xf numFmtId="165" fontId="8" fillId="2" borderId="6" xfId="0" applyNumberFormat="1" applyFont="1" applyFill="1" applyBorder="1"/>
    <xf numFmtId="0" fontId="13" fillId="2" borderId="0" xfId="0" applyFont="1" applyFill="1" applyAlignment="1">
      <alignment vertical="center"/>
    </xf>
    <xf numFmtId="0" fontId="7" fillId="2" borderId="0" xfId="0" applyFont="1" applyFill="1" applyBorder="1" applyAlignment="1">
      <alignment vertical="center"/>
    </xf>
    <xf numFmtId="0" fontId="7" fillId="0" borderId="0" xfId="0" applyFont="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7" fillId="2" borderId="0" xfId="0" applyFont="1" applyFill="1" applyBorder="1" applyAlignment="1">
      <alignment horizontal="left" vertical="center"/>
    </xf>
    <xf numFmtId="9" fontId="7" fillId="2" borderId="0" xfId="0" applyNumberFormat="1" applyFont="1" applyFill="1" applyBorder="1" applyAlignment="1">
      <alignment vertical="center"/>
    </xf>
    <xf numFmtId="0" fontId="10" fillId="2" borderId="0" xfId="0" applyFont="1" applyFill="1" applyBorder="1" applyAlignment="1">
      <alignment vertical="center"/>
    </xf>
    <xf numFmtId="49" fontId="8" fillId="2" borderId="0" xfId="0" applyNumberFormat="1" applyFont="1" applyFill="1" applyBorder="1" applyAlignment="1">
      <alignment horizontal="left" vertical="center" wrapText="1"/>
    </xf>
    <xf numFmtId="3" fontId="7" fillId="0" borderId="0" xfId="0" applyNumberFormat="1" applyFont="1" applyFill="1" applyBorder="1" applyAlignment="1" applyProtection="1">
      <alignment vertical="center"/>
      <protection locked="0"/>
    </xf>
    <xf numFmtId="9" fontId="7" fillId="0" borderId="0" xfId="0" applyNumberFormat="1" applyFont="1" applyFill="1" applyBorder="1" applyAlignment="1">
      <alignment vertical="center"/>
    </xf>
    <xf numFmtId="44" fontId="7" fillId="0" borderId="0" xfId="2" applyFont="1" applyFill="1" applyBorder="1" applyAlignment="1">
      <alignment vertical="center"/>
    </xf>
    <xf numFmtId="0" fontId="7" fillId="0" borderId="3" xfId="0" applyFont="1" applyBorder="1" applyAlignment="1">
      <alignment vertical="center"/>
    </xf>
    <xf numFmtId="0" fontId="8" fillId="2" borderId="3" xfId="0" applyFont="1" applyFill="1" applyBorder="1" applyAlignment="1">
      <alignment horizontal="left" vertical="center"/>
    </xf>
    <xf numFmtId="0" fontId="8" fillId="2" borderId="3" xfId="0" applyFont="1" applyFill="1" applyBorder="1" applyAlignment="1">
      <alignment vertical="center"/>
    </xf>
    <xf numFmtId="0" fontId="7" fillId="2" borderId="4" xfId="0" applyFont="1" applyFill="1" applyBorder="1" applyAlignment="1">
      <alignment vertical="center"/>
    </xf>
    <xf numFmtId="0" fontId="10" fillId="2" borderId="5"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10" fillId="2" borderId="8" xfId="0" applyFont="1" applyFill="1" applyBorder="1" applyAlignment="1">
      <alignment vertical="center"/>
    </xf>
    <xf numFmtId="164" fontId="14" fillId="2" borderId="0" xfId="1" applyNumberFormat="1" applyFont="1" applyFill="1" applyBorder="1" applyAlignment="1" applyProtection="1">
      <alignment vertical="center"/>
    </xf>
    <xf numFmtId="164" fontId="6" fillId="2" borderId="11" xfId="1" applyNumberFormat="1" applyFont="1" applyFill="1" applyBorder="1" applyAlignment="1" applyProtection="1">
      <alignment vertical="center" wrapText="1"/>
    </xf>
    <xf numFmtId="164" fontId="6" fillId="2" borderId="5" xfId="1" applyNumberFormat="1" applyFont="1" applyFill="1" applyBorder="1" applyAlignment="1" applyProtection="1">
      <alignment horizontal="left" vertical="center" wrapText="1"/>
    </xf>
    <xf numFmtId="9" fontId="5" fillId="2" borderId="0" xfId="1" applyNumberFormat="1" applyFont="1" applyFill="1" applyBorder="1" applyAlignment="1" applyProtection="1">
      <alignment vertical="center"/>
    </xf>
    <xf numFmtId="168" fontId="5" fillId="2" borderId="0" xfId="1" applyNumberFormat="1" applyFont="1" applyFill="1" applyBorder="1" applyAlignment="1" applyProtection="1">
      <alignment vertical="center"/>
    </xf>
    <xf numFmtId="164" fontId="5" fillId="2" borderId="6" xfId="1" applyNumberFormat="1" applyFont="1" applyFill="1" applyBorder="1" applyAlignment="1" applyProtection="1">
      <alignment vertical="center"/>
    </xf>
    <xf numFmtId="44" fontId="5" fillId="6" borderId="19" xfId="2" applyFont="1" applyFill="1" applyBorder="1" applyAlignment="1" applyProtection="1">
      <alignment vertical="center"/>
    </xf>
    <xf numFmtId="0" fontId="8" fillId="2" borderId="0" xfId="0" applyFont="1" applyFill="1" applyAlignment="1" applyProtection="1">
      <alignment vertical="center" wrapText="1"/>
    </xf>
    <xf numFmtId="0" fontId="7" fillId="2" borderId="0" xfId="0" applyFont="1" applyFill="1" applyAlignment="1" applyProtection="1">
      <alignment vertical="center"/>
    </xf>
    <xf numFmtId="0" fontId="8" fillId="2" borderId="0" xfId="0" applyFont="1" applyFill="1" applyAlignment="1" applyProtection="1">
      <alignment vertical="center"/>
    </xf>
    <xf numFmtId="0" fontId="8" fillId="2" borderId="10" xfId="0" applyFont="1" applyFill="1" applyBorder="1" applyAlignment="1" applyProtection="1">
      <alignment vertical="center"/>
    </xf>
    <xf numFmtId="0" fontId="8" fillId="2" borderId="3"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4" xfId="0" applyFont="1" applyFill="1" applyBorder="1" applyAlignment="1" applyProtection="1">
      <alignment vertical="center"/>
    </xf>
    <xf numFmtId="0" fontId="8" fillId="0" borderId="0" xfId="0" applyFont="1" applyAlignment="1" applyProtection="1">
      <alignment vertical="center" wrapText="1"/>
    </xf>
    <xf numFmtId="0" fontId="7" fillId="2" borderId="11" xfId="0" applyFont="1" applyFill="1" applyBorder="1" applyAlignment="1" applyProtection="1">
      <alignment vertical="center"/>
    </xf>
    <xf numFmtId="0" fontId="7" fillId="2" borderId="12" xfId="0" applyFont="1" applyFill="1" applyBorder="1" applyAlignment="1" applyProtection="1">
      <alignment vertical="center"/>
    </xf>
    <xf numFmtId="0" fontId="7" fillId="2" borderId="6" xfId="0" applyFont="1" applyFill="1" applyBorder="1" applyAlignment="1" applyProtection="1">
      <alignment vertical="center"/>
    </xf>
    <xf numFmtId="9" fontId="5" fillId="2" borderId="0" xfId="1" applyNumberFormat="1" applyFont="1" applyFill="1" applyBorder="1" applyAlignment="1" applyProtection="1">
      <alignment vertical="center"/>
      <protection locked="0"/>
    </xf>
    <xf numFmtId="3" fontId="5" fillId="2" borderId="0" xfId="1" applyNumberFormat="1" applyFont="1" applyFill="1" applyBorder="1" applyAlignment="1" applyProtection="1">
      <alignment vertical="center"/>
      <protection locked="0"/>
    </xf>
    <xf numFmtId="0" fontId="8" fillId="0" borderId="0" xfId="0" applyFont="1" applyBorder="1" applyAlignment="1">
      <alignment horizontal="center" vertical="center"/>
    </xf>
    <xf numFmtId="164" fontId="6" fillId="2" borderId="0" xfId="1" applyNumberFormat="1" applyFont="1" applyFill="1" applyBorder="1" applyAlignment="1" applyProtection="1">
      <alignment vertical="center" wrapText="1"/>
    </xf>
    <xf numFmtId="0" fontId="7" fillId="2" borderId="0" xfId="0" applyFont="1" applyFill="1" applyBorder="1" applyAlignment="1">
      <alignment vertical="center" wrapText="1"/>
    </xf>
    <xf numFmtId="0" fontId="8" fillId="2" borderId="5" xfId="0" applyFont="1" applyFill="1" applyBorder="1" applyAlignment="1">
      <alignment horizontal="center" vertical="center" wrapText="1"/>
    </xf>
    <xf numFmtId="0" fontId="7" fillId="2" borderId="0" xfId="0" applyFont="1" applyFill="1" applyAlignment="1">
      <alignment vertical="center" wrapText="1"/>
    </xf>
    <xf numFmtId="0" fontId="7" fillId="0" borderId="0" xfId="0" applyFont="1" applyAlignment="1">
      <alignment vertical="center" wrapText="1"/>
    </xf>
    <xf numFmtId="164" fontId="6" fillId="0" borderId="0" xfId="1" applyNumberFormat="1" applyFont="1" applyFill="1" applyBorder="1" applyAlignment="1" applyProtection="1">
      <alignment horizontal="left" vertical="top"/>
    </xf>
    <xf numFmtId="0" fontId="15" fillId="2" borderId="0" xfId="0" applyFont="1" applyFill="1" applyAlignment="1">
      <alignment vertical="center"/>
    </xf>
    <xf numFmtId="0" fontId="8" fillId="2" borderId="0" xfId="0" applyFont="1" applyFill="1" applyBorder="1" applyAlignment="1">
      <alignment horizontal="center" vertical="center"/>
    </xf>
    <xf numFmtId="164" fontId="5" fillId="5" borderId="16" xfId="1" applyNumberFormat="1" applyFont="1" applyFill="1" applyBorder="1" applyAlignment="1" applyProtection="1">
      <alignment vertical="center"/>
      <protection locked="0"/>
    </xf>
    <xf numFmtId="164" fontId="6" fillId="2" borderId="17" xfId="1" applyNumberFormat="1" applyFont="1" applyFill="1" applyBorder="1" applyAlignment="1" applyProtection="1">
      <alignment vertical="center"/>
    </xf>
    <xf numFmtId="49" fontId="7" fillId="5" borderId="20" xfId="0" applyNumberFormat="1" applyFont="1" applyFill="1" applyBorder="1" applyAlignment="1" applyProtection="1">
      <alignment vertical="center"/>
      <protection locked="0"/>
    </xf>
    <xf numFmtId="167" fontId="7" fillId="5" borderId="20" xfId="0" applyNumberFormat="1" applyFont="1" applyFill="1" applyBorder="1" applyAlignment="1" applyProtection="1">
      <alignment vertical="center"/>
      <protection locked="0"/>
    </xf>
    <xf numFmtId="44" fontId="5" fillId="5" borderId="20" xfId="2" applyFont="1" applyFill="1" applyBorder="1" applyAlignment="1" applyProtection="1">
      <alignment vertical="center"/>
      <protection locked="0"/>
    </xf>
    <xf numFmtId="9" fontId="5" fillId="5" borderId="20" xfId="1" applyNumberFormat="1" applyFont="1" applyFill="1" applyBorder="1" applyAlignment="1" applyProtection="1">
      <alignment vertical="center"/>
      <protection locked="0"/>
    </xf>
    <xf numFmtId="49" fontId="7" fillId="5" borderId="21" xfId="0" applyNumberFormat="1" applyFont="1" applyFill="1" applyBorder="1" applyAlignment="1" applyProtection="1">
      <alignment vertical="center"/>
      <protection locked="0"/>
    </xf>
    <xf numFmtId="49" fontId="7" fillId="2" borderId="0" xfId="0" applyNumberFormat="1" applyFont="1" applyFill="1" applyBorder="1" applyAlignment="1" applyProtection="1">
      <alignment vertical="center"/>
      <protection locked="0"/>
    </xf>
    <xf numFmtId="167" fontId="7" fillId="2" borderId="0" xfId="0" applyNumberFormat="1" applyFont="1" applyFill="1" applyBorder="1" applyAlignment="1" applyProtection="1">
      <alignment vertical="center"/>
      <protection locked="0"/>
    </xf>
    <xf numFmtId="44" fontId="5" fillId="5" borderId="22" xfId="2" applyFont="1" applyFill="1" applyBorder="1" applyAlignment="1" applyProtection="1">
      <alignment vertical="center"/>
      <protection locked="0"/>
    </xf>
    <xf numFmtId="0" fontId="7" fillId="2" borderId="0" xfId="0" applyFont="1" applyFill="1" applyBorder="1" applyAlignment="1" applyProtection="1">
      <alignment vertical="center"/>
    </xf>
    <xf numFmtId="167" fontId="7" fillId="2" borderId="0" xfId="0" applyNumberFormat="1" applyFont="1" applyFill="1" applyBorder="1" applyAlignment="1" applyProtection="1">
      <alignment vertical="center"/>
    </xf>
    <xf numFmtId="44" fontId="7" fillId="6" borderId="20" xfId="2" applyFont="1" applyFill="1" applyBorder="1" applyAlignment="1">
      <alignment vertical="center"/>
    </xf>
    <xf numFmtId="166" fontId="7" fillId="7" borderId="20" xfId="2" applyNumberFormat="1" applyFont="1" applyFill="1" applyBorder="1" applyAlignment="1" applyProtection="1">
      <alignment vertical="center"/>
      <protection locked="0"/>
    </xf>
    <xf numFmtId="166" fontId="8" fillId="6" borderId="23" xfId="2" applyNumberFormat="1" applyFont="1" applyFill="1" applyBorder="1"/>
    <xf numFmtId="166" fontId="8" fillId="7" borderId="23" xfId="2" applyNumberFormat="1" applyFont="1" applyFill="1" applyBorder="1"/>
    <xf numFmtId="0" fontId="8" fillId="2" borderId="10" xfId="0" applyFont="1" applyFill="1" applyBorder="1" applyAlignment="1">
      <alignment horizontal="right" vertical="center"/>
    </xf>
    <xf numFmtId="0" fontId="8" fillId="2" borderId="11" xfId="0" applyFont="1" applyFill="1" applyBorder="1" applyAlignment="1">
      <alignment horizontal="left" vertical="center" wrapText="1"/>
    </xf>
    <xf numFmtId="0" fontId="7" fillId="0" borderId="11" xfId="0" applyFont="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0" fillId="8" borderId="0" xfId="0" applyFill="1" applyBorder="1" applyProtection="1"/>
    <xf numFmtId="0" fontId="12" fillId="8" borderId="0" xfId="0" applyFont="1" applyFill="1" applyProtection="1"/>
    <xf numFmtId="0" fontId="0" fillId="8" borderId="0" xfId="0" applyFill="1" applyProtection="1"/>
    <xf numFmtId="0" fontId="0" fillId="8" borderId="0" xfId="0" applyFill="1" applyAlignment="1" applyProtection="1">
      <alignment horizontal="center"/>
    </xf>
    <xf numFmtId="0" fontId="0" fillId="8" borderId="4" xfId="0" applyFill="1" applyBorder="1" applyAlignment="1" applyProtection="1">
      <alignment horizontal="center"/>
    </xf>
    <xf numFmtId="0" fontId="0" fillId="8" borderId="5" xfId="0" applyFill="1" applyBorder="1" applyAlignment="1" applyProtection="1">
      <alignment horizontal="center"/>
    </xf>
    <xf numFmtId="0" fontId="0" fillId="8" borderId="8" xfId="0" applyFill="1" applyBorder="1" applyAlignment="1" applyProtection="1">
      <alignment horizontal="center"/>
    </xf>
    <xf numFmtId="0" fontId="2" fillId="8" borderId="0" xfId="0" applyFont="1" applyFill="1" applyProtection="1"/>
    <xf numFmtId="0" fontId="2" fillId="8" borderId="10" xfId="0" applyFont="1" applyFill="1" applyBorder="1" applyProtection="1"/>
    <xf numFmtId="0" fontId="2" fillId="8" borderId="11" xfId="0" applyFont="1" applyFill="1" applyBorder="1" applyProtection="1"/>
    <xf numFmtId="0" fontId="2" fillId="8" borderId="12" xfId="0" applyFont="1" applyFill="1" applyBorder="1" applyProtection="1"/>
    <xf numFmtId="0" fontId="0" fillId="8" borderId="24" xfId="0" applyFill="1" applyBorder="1" applyProtection="1"/>
    <xf numFmtId="0" fontId="0" fillId="8" borderId="25" xfId="0" applyFill="1" applyBorder="1" applyProtection="1"/>
    <xf numFmtId="164" fontId="5" fillId="3" borderId="15" xfId="1" applyNumberFormat="1" applyFont="1" applyFill="1" applyBorder="1" applyAlignment="1" applyProtection="1">
      <alignment vertical="center"/>
    </xf>
    <xf numFmtId="165" fontId="6" fillId="3" borderId="2" xfId="1" applyNumberFormat="1" applyFont="1" applyFill="1" applyBorder="1" applyAlignment="1" applyProtection="1">
      <alignment horizontal="center" vertical="center"/>
    </xf>
    <xf numFmtId="166" fontId="6" fillId="6" borderId="26" xfId="2" applyNumberFormat="1" applyFont="1" applyFill="1" applyBorder="1" applyAlignment="1" applyProtection="1">
      <alignment vertical="center"/>
    </xf>
    <xf numFmtId="166" fontId="6" fillId="6" borderId="27" xfId="2" applyNumberFormat="1" applyFont="1" applyFill="1" applyBorder="1" applyAlignment="1" applyProtection="1">
      <alignment vertical="center"/>
    </xf>
    <xf numFmtId="0" fontId="0" fillId="8" borderId="28" xfId="0" applyFill="1" applyBorder="1" applyProtection="1"/>
    <xf numFmtId="0" fontId="0" fillId="8" borderId="30" xfId="0" applyFill="1" applyBorder="1" applyProtection="1"/>
    <xf numFmtId="0" fontId="0" fillId="8" borderId="31" xfId="0" applyFill="1" applyBorder="1" applyProtection="1"/>
    <xf numFmtId="164" fontId="5" fillId="8" borderId="32" xfId="1" applyNumberFormat="1" applyFont="1" applyFill="1" applyBorder="1" applyAlignment="1" applyProtection="1">
      <alignment vertical="center"/>
      <protection locked="0"/>
    </xf>
    <xf numFmtId="0" fontId="2" fillId="8" borderId="33" xfId="0" applyFont="1" applyFill="1" applyBorder="1" applyProtection="1"/>
    <xf numFmtId="0" fontId="0" fillId="8" borderId="34" xfId="0" applyFill="1" applyBorder="1" applyProtection="1"/>
    <xf numFmtId="0" fontId="0" fillId="8" borderId="35" xfId="0" applyFill="1" applyBorder="1" applyProtection="1"/>
    <xf numFmtId="0" fontId="0" fillId="8" borderId="33" xfId="0" applyFill="1" applyBorder="1" applyProtection="1"/>
    <xf numFmtId="0" fontId="2" fillId="8" borderId="34" xfId="0" applyFont="1" applyFill="1" applyBorder="1" applyAlignment="1" applyProtection="1">
      <alignment horizontal="center"/>
    </xf>
    <xf numFmtId="0" fontId="2" fillId="8" borderId="34" xfId="0" applyFont="1" applyFill="1" applyBorder="1" applyAlignment="1" applyProtection="1">
      <alignment horizontal="center" wrapText="1"/>
    </xf>
    <xf numFmtId="164" fontId="5" fillId="9" borderId="36" xfId="1" applyNumberFormat="1" applyFont="1" applyFill="1" applyBorder="1" applyAlignment="1" applyProtection="1">
      <alignment horizontal="center" vertical="center"/>
      <protection locked="0"/>
    </xf>
    <xf numFmtId="164" fontId="5" fillId="9" borderId="13" xfId="1" applyNumberFormat="1" applyFont="1" applyFill="1" applyBorder="1" applyAlignment="1" applyProtection="1">
      <alignment horizontal="center" vertical="center"/>
      <protection locked="0"/>
    </xf>
    <xf numFmtId="164" fontId="5" fillId="9" borderId="14" xfId="1" applyNumberFormat="1" applyFont="1" applyFill="1" applyBorder="1" applyAlignment="1" applyProtection="1">
      <alignment horizontal="center" vertical="center"/>
      <protection locked="0"/>
    </xf>
    <xf numFmtId="164" fontId="5" fillId="9" borderId="29" xfId="1" applyNumberFormat="1" applyFont="1" applyFill="1" applyBorder="1" applyAlignment="1" applyProtection="1">
      <alignment horizontal="center" vertical="center"/>
      <protection locked="0"/>
    </xf>
    <xf numFmtId="164" fontId="5" fillId="9" borderId="30" xfId="1" applyNumberFormat="1" applyFont="1" applyFill="1" applyBorder="1" applyAlignment="1" applyProtection="1">
      <alignment vertical="center"/>
      <protection locked="0"/>
    </xf>
    <xf numFmtId="164" fontId="5" fillId="9" borderId="37" xfId="1" applyNumberFormat="1" applyFont="1" applyFill="1" applyBorder="1" applyAlignment="1" applyProtection="1">
      <alignment vertical="center"/>
      <protection locked="0"/>
    </xf>
    <xf numFmtId="164" fontId="5" fillId="9" borderId="31" xfId="1" applyNumberFormat="1" applyFont="1" applyFill="1" applyBorder="1" applyAlignment="1" applyProtection="1">
      <alignment vertical="center"/>
      <protection locked="0"/>
    </xf>
    <xf numFmtId="164" fontId="5" fillId="9" borderId="32" xfId="1" applyNumberFormat="1" applyFont="1" applyFill="1" applyBorder="1" applyAlignment="1" applyProtection="1">
      <alignment vertical="center"/>
      <protection locked="0"/>
    </xf>
    <xf numFmtId="164" fontId="5" fillId="5" borderId="16" xfId="1" applyNumberFormat="1" applyFont="1" applyFill="1" applyBorder="1" applyAlignment="1" applyProtection="1">
      <alignment vertical="center"/>
      <protection locked="0"/>
    </xf>
    <xf numFmtId="0" fontId="8" fillId="2" borderId="0" xfId="0" applyFont="1" applyFill="1" applyBorder="1" applyAlignment="1" applyProtection="1">
      <alignment vertical="center" wrapText="1"/>
    </xf>
    <xf numFmtId="164" fontId="6" fillId="2" borderId="1" xfId="1" applyNumberFormat="1" applyFont="1" applyFill="1" applyBorder="1" applyAlignment="1" applyProtection="1">
      <alignment vertical="center"/>
    </xf>
    <xf numFmtId="0" fontId="0" fillId="0" borderId="0" xfId="0" applyProtection="1"/>
    <xf numFmtId="165" fontId="5" fillId="2" borderId="0" xfId="1" applyNumberFormat="1" applyFont="1" applyFill="1" applyBorder="1" applyAlignment="1" applyProtection="1">
      <alignment horizontal="right" vertical="center"/>
    </xf>
    <xf numFmtId="165" fontId="5" fillId="2" borderId="0" xfId="1" applyNumberFormat="1" applyFont="1" applyFill="1" applyBorder="1" applyAlignment="1" applyProtection="1">
      <alignment horizontal="center" vertical="center"/>
    </xf>
    <xf numFmtId="164" fontId="3" fillId="2" borderId="0" xfId="1" applyNumberFormat="1" applyFont="1" applyFill="1" applyBorder="1" applyAlignment="1" applyProtection="1">
      <alignment horizontal="left" vertical="center"/>
    </xf>
    <xf numFmtId="165" fontId="4" fillId="2" borderId="0" xfId="1" applyNumberFormat="1" applyFont="1" applyFill="1" applyBorder="1" applyAlignment="1" applyProtection="1">
      <alignment horizontal="center"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5" fontId="3" fillId="0" borderId="0" xfId="1" applyNumberFormat="1" applyFont="1" applyFill="1" applyBorder="1" applyAlignment="1" applyProtection="1">
      <alignment vertical="center"/>
    </xf>
    <xf numFmtId="165" fontId="4" fillId="0" borderId="0"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vertical="center"/>
    </xf>
    <xf numFmtId="4" fontId="6" fillId="2" borderId="5" xfId="1" applyNumberFormat="1" applyFont="1" applyFill="1" applyBorder="1" applyAlignment="1" applyProtection="1">
      <alignment horizontal="center" vertical="center"/>
    </xf>
    <xf numFmtId="2" fontId="5" fillId="0" borderId="0" xfId="1" applyNumberFormat="1" applyFont="1" applyFill="1" applyBorder="1" applyAlignment="1" applyProtection="1">
      <alignment vertical="center"/>
    </xf>
    <xf numFmtId="164" fontId="5" fillId="0" borderId="0" xfId="1" applyNumberFormat="1" applyFont="1" applyFill="1" applyBorder="1" applyAlignment="1" applyProtection="1">
      <alignment horizontal="left" vertical="top" wrapText="1"/>
    </xf>
    <xf numFmtId="165" fontId="8" fillId="2" borderId="0" xfId="1" applyNumberFormat="1" applyFont="1" applyFill="1" applyBorder="1" applyAlignment="1" applyProtection="1">
      <alignment vertical="center"/>
    </xf>
    <xf numFmtId="164" fontId="8" fillId="2" borderId="0" xfId="1" applyNumberFormat="1" applyFont="1" applyFill="1" applyBorder="1" applyAlignment="1" applyProtection="1">
      <alignment vertical="center"/>
    </xf>
    <xf numFmtId="166" fontId="5" fillId="5" borderId="16" xfId="2" applyNumberFormat="1" applyFont="1" applyFill="1" applyBorder="1" applyAlignment="1" applyProtection="1">
      <alignment vertical="center"/>
    </xf>
    <xf numFmtId="9" fontId="6" fillId="6" borderId="26" xfId="3" applyFont="1" applyFill="1" applyBorder="1" applyAlignment="1" applyProtection="1">
      <alignment horizontal="center" vertical="center"/>
      <protection locked="0"/>
    </xf>
    <xf numFmtId="165" fontId="6" fillId="2" borderId="9" xfId="1" applyNumberFormat="1" applyFont="1" applyFill="1" applyBorder="1" applyAlignment="1" applyProtection="1">
      <alignment vertical="center"/>
      <protection locked="0"/>
    </xf>
    <xf numFmtId="164" fontId="5" fillId="2" borderId="9" xfId="1" applyNumberFormat="1" applyFont="1" applyFill="1" applyBorder="1" applyAlignment="1" applyProtection="1">
      <alignment horizontal="right" vertical="center"/>
      <protection locked="0"/>
    </xf>
    <xf numFmtId="0" fontId="8" fillId="2" borderId="3" xfId="0" applyFont="1" applyFill="1" applyBorder="1" applyAlignment="1">
      <alignment horizontal="center" vertical="center"/>
    </xf>
    <xf numFmtId="0" fontId="7" fillId="3" borderId="10"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top" wrapText="1"/>
    </xf>
    <xf numFmtId="0" fontId="8" fillId="2" borderId="0" xfId="0" applyFont="1" applyFill="1" applyBorder="1" applyAlignment="1">
      <alignment horizontal="center" vertical="center"/>
    </xf>
    <xf numFmtId="0" fontId="8" fillId="0" borderId="0" xfId="0" applyFont="1" applyBorder="1" applyAlignment="1">
      <alignment horizontal="center" vertical="center"/>
    </xf>
    <xf numFmtId="164" fontId="6" fillId="2" borderId="1" xfId="1" applyNumberFormat="1" applyFont="1" applyFill="1" applyBorder="1" applyAlignment="1" applyProtection="1">
      <alignment horizontal="left" vertical="center"/>
    </xf>
    <xf numFmtId="0" fontId="7" fillId="2" borderId="15" xfId="0" applyFont="1" applyFill="1" applyBorder="1" applyAlignment="1" applyProtection="1">
      <alignment horizontal="left" vertical="center"/>
    </xf>
    <xf numFmtId="0" fontId="7" fillId="0" borderId="15" xfId="0" applyFont="1" applyBorder="1" applyAlignment="1" applyProtection="1">
      <alignment horizontal="left" vertical="center"/>
    </xf>
    <xf numFmtId="0" fontId="7" fillId="0" borderId="2" xfId="0" applyFont="1" applyBorder="1" applyAlignment="1" applyProtection="1">
      <alignment horizontal="left" vertical="center"/>
    </xf>
    <xf numFmtId="164" fontId="3" fillId="2" borderId="12" xfId="1" applyNumberFormat="1" applyFont="1" applyFill="1" applyBorder="1" applyAlignment="1" applyProtection="1">
      <alignment horizontal="left" vertical="center"/>
    </xf>
    <xf numFmtId="164" fontId="3" fillId="2" borderId="6" xfId="1" applyNumberFormat="1" applyFont="1" applyFill="1" applyBorder="1" applyAlignment="1" applyProtection="1">
      <alignment horizontal="left" vertical="center"/>
    </xf>
    <xf numFmtId="164" fontId="3" fillId="2" borderId="8" xfId="1" applyNumberFormat="1" applyFont="1" applyFill="1" applyBorder="1" applyAlignment="1" applyProtection="1">
      <alignment horizontal="left" vertical="center"/>
    </xf>
    <xf numFmtId="164" fontId="5" fillId="2" borderId="11"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horizontal="left" vertical="center"/>
    </xf>
    <xf numFmtId="164" fontId="5" fillId="2" borderId="5" xfId="1" applyNumberFormat="1" applyFont="1" applyFill="1" applyBorder="1" applyAlignment="1" applyProtection="1">
      <alignment horizontal="left" vertical="center"/>
    </xf>
    <xf numFmtId="43" fontId="6" fillId="6" borderId="1" xfId="1" applyFont="1" applyFill="1" applyBorder="1" applyAlignment="1" applyProtection="1">
      <alignment horizontal="center" vertical="center"/>
    </xf>
    <xf numFmtId="43" fontId="6" fillId="6" borderId="2" xfId="1" applyFont="1" applyFill="1" applyBorder="1" applyAlignment="1" applyProtection="1">
      <alignment horizontal="center" vertical="center"/>
    </xf>
    <xf numFmtId="164" fontId="6" fillId="3" borderId="10" xfId="1" applyNumberFormat="1" applyFont="1" applyFill="1" applyBorder="1" applyAlignment="1" applyProtection="1">
      <alignment horizontal="left" vertical="top" wrapText="1"/>
    </xf>
    <xf numFmtId="164" fontId="6" fillId="3" borderId="4" xfId="1" applyNumberFormat="1" applyFont="1" applyFill="1" applyBorder="1" applyAlignment="1" applyProtection="1">
      <alignment horizontal="left" vertical="top" wrapText="1"/>
    </xf>
    <xf numFmtId="164" fontId="6" fillId="3" borderId="11" xfId="1" applyNumberFormat="1" applyFont="1" applyFill="1" applyBorder="1" applyAlignment="1" applyProtection="1">
      <alignment horizontal="left" vertical="top" wrapText="1"/>
    </xf>
    <xf numFmtId="164" fontId="6" fillId="3" borderId="5" xfId="1" applyNumberFormat="1" applyFont="1" applyFill="1" applyBorder="1" applyAlignment="1" applyProtection="1">
      <alignment horizontal="left" vertical="top" wrapText="1"/>
    </xf>
    <xf numFmtId="164" fontId="6" fillId="3" borderId="12" xfId="1" applyNumberFormat="1" applyFont="1" applyFill="1" applyBorder="1" applyAlignment="1" applyProtection="1">
      <alignment horizontal="left" vertical="top" wrapText="1"/>
    </xf>
    <xf numFmtId="164" fontId="6" fillId="3" borderId="8" xfId="1" applyNumberFormat="1" applyFont="1" applyFill="1" applyBorder="1" applyAlignment="1" applyProtection="1">
      <alignment horizontal="left" vertical="top" wrapText="1"/>
    </xf>
    <xf numFmtId="0" fontId="8" fillId="2" borderId="0" xfId="0" applyFont="1" applyFill="1" applyBorder="1" applyAlignment="1" applyProtection="1">
      <alignment vertical="center" wrapText="1"/>
    </xf>
    <xf numFmtId="164" fontId="3" fillId="2" borderId="11"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horizontal="left" vertical="center"/>
    </xf>
    <xf numFmtId="164" fontId="3" fillId="2" borderId="5" xfId="1" applyNumberFormat="1" applyFont="1" applyFill="1" applyBorder="1" applyAlignment="1" applyProtection="1">
      <alignment horizontal="left" vertical="center"/>
    </xf>
    <xf numFmtId="0" fontId="8" fillId="2" borderId="0" xfId="0" applyFont="1" applyFill="1" applyAlignment="1" applyProtection="1">
      <alignment vertical="center" wrapText="1"/>
    </xf>
    <xf numFmtId="164" fontId="6" fillId="4" borderId="18" xfId="1" applyNumberFormat="1" applyFont="1" applyFill="1" applyBorder="1" applyAlignment="1" applyProtection="1">
      <alignment vertical="top" wrapText="1"/>
    </xf>
    <xf numFmtId="49" fontId="6" fillId="5" borderId="18" xfId="1" applyNumberFormat="1" applyFont="1" applyFill="1" applyBorder="1" applyAlignment="1" applyProtection="1">
      <alignment vertical="center" wrapText="1"/>
      <protection locked="0"/>
    </xf>
    <xf numFmtId="164" fontId="5" fillId="5" borderId="16" xfId="1" applyNumberFormat="1" applyFont="1" applyFill="1" applyBorder="1" applyAlignment="1" applyProtection="1">
      <alignment vertical="center"/>
      <protection locked="0"/>
    </xf>
    <xf numFmtId="0" fontId="7" fillId="5" borderId="16" xfId="0" applyFont="1" applyFill="1" applyBorder="1" applyAlignment="1" applyProtection="1">
      <alignment vertical="center"/>
      <protection locked="0"/>
    </xf>
    <xf numFmtId="0" fontId="7" fillId="0" borderId="16" xfId="0" applyFont="1" applyBorder="1" applyAlignment="1" applyProtection="1">
      <alignment vertical="center"/>
      <protection locked="0"/>
    </xf>
    <xf numFmtId="0" fontId="6" fillId="6" borderId="1" xfId="1" applyNumberFormat="1" applyFont="1" applyFill="1" applyBorder="1" applyAlignment="1" applyProtection="1">
      <alignment horizontal="center" vertical="center"/>
    </xf>
    <xf numFmtId="0" fontId="6" fillId="6" borderId="2" xfId="1" applyNumberFormat="1" applyFont="1" applyFill="1" applyBorder="1" applyAlignment="1" applyProtection="1">
      <alignment horizontal="center" vertical="center"/>
    </xf>
    <xf numFmtId="43" fontId="6" fillId="0" borderId="0" xfId="1" applyFont="1" applyFill="1" applyBorder="1" applyAlignment="1" applyProtection="1">
      <alignment horizontal="center" vertical="center"/>
    </xf>
    <xf numFmtId="164" fontId="5" fillId="2" borderId="10" xfId="1" applyNumberFormat="1" applyFont="1" applyFill="1" applyBorder="1" applyAlignment="1" applyProtection="1">
      <alignment horizontal="left" vertical="center"/>
    </xf>
    <xf numFmtId="164" fontId="5" fillId="2" borderId="3" xfId="1" applyNumberFormat="1" applyFont="1" applyFill="1" applyBorder="1" applyAlignment="1" applyProtection="1">
      <alignment horizontal="left" vertical="center"/>
    </xf>
    <xf numFmtId="164" fontId="5" fillId="2" borderId="4" xfId="1" applyNumberFormat="1" applyFont="1" applyFill="1" applyBorder="1" applyAlignment="1" applyProtection="1">
      <alignment horizontal="left" vertical="center"/>
    </xf>
    <xf numFmtId="43" fontId="6" fillId="6" borderId="1" xfId="1" applyFont="1" applyFill="1" applyBorder="1" applyAlignment="1" applyProtection="1">
      <alignment vertical="center"/>
    </xf>
    <xf numFmtId="43" fontId="6" fillId="6" borderId="2" xfId="1" applyFont="1" applyFill="1" applyBorder="1" applyAlignment="1" applyProtection="1">
      <alignment vertical="center"/>
    </xf>
    <xf numFmtId="164" fontId="5" fillId="0" borderId="0" xfId="1" applyNumberFormat="1" applyFont="1" applyFill="1" applyBorder="1" applyAlignment="1" applyProtection="1">
      <alignment horizontal="center" vertical="center" wrapText="1"/>
    </xf>
    <xf numFmtId="164" fontId="6" fillId="2" borderId="1" xfId="1" applyNumberFormat="1" applyFont="1" applyFill="1" applyBorder="1" applyAlignment="1" applyProtection="1">
      <alignment vertical="center"/>
    </xf>
    <xf numFmtId="0" fontId="7" fillId="2" borderId="15" xfId="0" applyFont="1" applyFill="1" applyBorder="1" applyAlignment="1" applyProtection="1">
      <alignment vertical="center"/>
    </xf>
    <xf numFmtId="43" fontId="6" fillId="6" borderId="1" xfId="1" applyFont="1" applyFill="1" applyBorder="1" applyAlignment="1" applyProtection="1">
      <alignment horizontal="left" vertical="center"/>
    </xf>
    <xf numFmtId="43" fontId="6" fillId="6" borderId="2" xfId="1" applyFont="1" applyFill="1" applyBorder="1" applyAlignment="1" applyProtection="1">
      <alignment horizontal="left" vertical="center"/>
    </xf>
    <xf numFmtId="43" fontId="6" fillId="0" borderId="3" xfId="1" applyFont="1" applyFill="1" applyBorder="1" applyAlignment="1" applyProtection="1">
      <alignment horizontal="center" vertical="center"/>
    </xf>
  </cellXfs>
  <cellStyles count="4">
    <cellStyle name="Komma" xfId="1" builtinId="3"/>
    <cellStyle name="Procent" xfId="3" builtinId="5"/>
    <cellStyle name="Standaard" xfId="0" builtinId="0"/>
    <cellStyle name="Valuta" xfId="2" builtinId="4"/>
  </cellStyles>
  <dxfs count="45">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b/>
        <i val="0"/>
        <color rgb="FFFF0000"/>
      </font>
    </dxf>
    <dxf>
      <font>
        <color rgb="FFFF0000"/>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color rgb="FF007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361949</xdr:colOff>
      <xdr:row>1</xdr:row>
      <xdr:rowOff>19050</xdr:rowOff>
    </xdr:from>
    <xdr:ext cx="6600825" cy="8287782"/>
    <xdr:sp macro="" textlink="">
      <xdr:nvSpPr>
        <xdr:cNvPr id="2" name="Tekstvak 1">
          <a:extLst>
            <a:ext uri="{FF2B5EF4-FFF2-40B4-BE49-F238E27FC236}">
              <a16:creationId xmlns:a16="http://schemas.microsoft.com/office/drawing/2014/main" id="{1188895B-5C5F-4632-A9B1-4DD4C870ED93}"/>
            </a:ext>
          </a:extLst>
        </xdr:cNvPr>
        <xdr:cNvSpPr txBox="1"/>
      </xdr:nvSpPr>
      <xdr:spPr>
        <a:xfrm>
          <a:off x="361949" y="1619250"/>
          <a:ext cx="6600825" cy="828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800" b="1">
              <a:solidFill>
                <a:srgbClr val="007BC7"/>
              </a:solidFill>
              <a:effectLst/>
              <a:latin typeface="RijksoverheidSansHeadingTT" panose="020B0503040202060203" pitchFamily="34" charset="0"/>
              <a:ea typeface="+mn-ea"/>
              <a:cs typeface="+mn-cs"/>
            </a:rPr>
            <a:t>Format begroting</a:t>
          </a:r>
          <a:endParaRPr lang="nl-NL" sz="1800">
            <a:solidFill>
              <a:srgbClr val="007BC7"/>
            </a:solidFill>
            <a:effectLst/>
            <a:latin typeface="RijksoverheidSansHeadingTT" panose="020B0503040202060203" pitchFamily="34" charset="0"/>
          </a:endParaRPr>
        </a:p>
        <a:p>
          <a:r>
            <a:rPr lang="nl-NL" sz="1100">
              <a:solidFill>
                <a:schemeClr val="tx1"/>
              </a:solidFill>
              <a:effectLst/>
              <a:latin typeface="+mn-lt"/>
              <a:ea typeface="+mn-ea"/>
              <a:cs typeface="+mn-cs"/>
            </a:rPr>
            <a:t> </a:t>
          </a:r>
          <a:endParaRPr lang="nl-NL">
            <a:effectLst/>
          </a:endParaRPr>
        </a:p>
        <a:p>
          <a:r>
            <a:rPr lang="nl-NL" sz="1100">
              <a:solidFill>
                <a:schemeClr val="tx1"/>
              </a:solidFill>
              <a:effectLst/>
              <a:latin typeface="+mn-lt"/>
              <a:ea typeface="+mn-ea"/>
              <a:cs typeface="+mn-cs"/>
            </a:rPr>
            <a:t>De elektronische versie van dit document bevat formules waarmee automatisch de totalen per </a:t>
          </a:r>
          <a:endParaRPr lang="nl-NL">
            <a:effectLst/>
          </a:endParaRPr>
        </a:p>
        <a:p>
          <a:r>
            <a:rPr lang="nl-NL" sz="1100">
              <a:solidFill>
                <a:schemeClr val="tx1"/>
              </a:solidFill>
              <a:effectLst/>
              <a:latin typeface="+mn-lt"/>
              <a:ea typeface="+mn-ea"/>
              <a:cs typeface="+mn-cs"/>
            </a:rPr>
            <a:t>deelnemer weergegeven worden en waarmee de totale projectbegroting en het subsidiebedrag </a:t>
          </a:r>
          <a:endParaRPr lang="nl-NL">
            <a:effectLst/>
          </a:endParaRPr>
        </a:p>
        <a:p>
          <a:r>
            <a:rPr lang="nl-NL" sz="1100">
              <a:solidFill>
                <a:schemeClr val="tx1"/>
              </a:solidFill>
              <a:effectLst/>
              <a:latin typeface="+mn-lt"/>
              <a:ea typeface="+mn-ea"/>
              <a:cs typeface="+mn-cs"/>
            </a:rPr>
            <a:t>wordt berekend. </a:t>
          </a:r>
          <a:endParaRPr lang="nl-NL">
            <a:effectLst/>
          </a:endParaRPr>
        </a:p>
        <a:p>
          <a:r>
            <a:rPr lang="nl-NL" sz="1100" b="1" u="sng" baseline="0">
              <a:solidFill>
                <a:schemeClr val="tx1"/>
              </a:solidFill>
              <a:effectLst/>
              <a:latin typeface="+mn-lt"/>
              <a:ea typeface="+mn-ea"/>
              <a:cs typeface="+mn-cs"/>
            </a:rPr>
            <a:t> </a:t>
          </a:r>
        </a:p>
        <a:p>
          <a:r>
            <a:rPr lang="nl-NL" sz="1100" b="1" u="sng" baseline="0">
              <a:solidFill>
                <a:schemeClr val="tx1"/>
              </a:solidFill>
              <a:effectLst/>
              <a:latin typeface="+mn-lt"/>
              <a:ea typeface="+mn-ea"/>
              <a:cs typeface="+mn-cs"/>
            </a:rPr>
            <a:t>Invulwijzer</a:t>
          </a:r>
        </a:p>
        <a:p>
          <a:r>
            <a:rPr lang="nl-NL" sz="1100" b="0" u="none" baseline="0">
              <a:solidFill>
                <a:schemeClr val="tx1"/>
              </a:solidFill>
              <a:effectLst/>
              <a:latin typeface="+mn-lt"/>
              <a:ea typeface="+mn-ea"/>
              <a:cs typeface="+mn-cs"/>
            </a:rPr>
            <a:t>Voor het opstellen van de begroting voor de PPS- i projecten moet u de volgende stappen doorlopen:</a:t>
          </a:r>
        </a:p>
        <a:p>
          <a:endParaRPr lang="nl-NL" sz="1100" b="0" u="none" baseline="0">
            <a:solidFill>
              <a:schemeClr val="tx1"/>
            </a:solidFill>
            <a:effectLst/>
            <a:latin typeface="+mn-lt"/>
            <a:ea typeface="+mn-ea"/>
            <a:cs typeface="+mn-cs"/>
          </a:endParaRPr>
        </a:p>
        <a:p>
          <a:r>
            <a:rPr lang="nl-NL" sz="1100" b="0" u="none" baseline="0">
              <a:solidFill>
                <a:schemeClr val="tx1"/>
              </a:solidFill>
              <a:effectLst/>
              <a:latin typeface="+mn-lt"/>
              <a:ea typeface="+mn-ea"/>
              <a:cs typeface="+mn-cs"/>
            </a:rPr>
            <a:t>1</a:t>
          </a:r>
          <a:r>
            <a:rPr lang="nl-NL" sz="1100" b="1" u="none" baseline="0">
              <a:solidFill>
                <a:schemeClr val="tx1"/>
              </a:solidFill>
              <a:effectLst/>
              <a:latin typeface="+mn-lt"/>
              <a:ea typeface="+mn-ea"/>
              <a:cs typeface="+mn-cs"/>
            </a:rPr>
            <a:t>) Basisgegevens aanvraag</a:t>
          </a:r>
        </a:p>
        <a:p>
          <a:r>
            <a:rPr lang="nl-NL" sz="1100" b="0" u="none" baseline="0">
              <a:solidFill>
                <a:schemeClr val="tx1"/>
              </a:solidFill>
              <a:effectLst/>
              <a:latin typeface="+mn-lt"/>
              <a:ea typeface="+mn-ea"/>
              <a:cs typeface="+mn-cs"/>
            </a:rPr>
            <a:t>Voer de basisgegevens van het project in waaronder projecttitel, deelnemers project (aanvragers), type organisatie (Grootbedrijf, </a:t>
          </a:r>
          <a:r>
            <a:rPr lang="nl-NL" sz="1100">
              <a:solidFill>
                <a:schemeClr val="tx1"/>
              </a:solidFill>
              <a:effectLst/>
              <a:latin typeface="+mn-lt"/>
              <a:ea typeface="+mn-ea"/>
              <a:cs typeface="+mn-cs"/>
            </a:rPr>
            <a:t>middelgrote onderneming,</a:t>
          </a:r>
          <a:r>
            <a:rPr lang="nl-NL" sz="1100" baseline="0">
              <a:solidFill>
                <a:schemeClr val="tx1"/>
              </a:solidFill>
              <a:effectLst/>
              <a:latin typeface="+mn-lt"/>
              <a:ea typeface="+mn-ea"/>
              <a:cs typeface="+mn-cs"/>
            </a:rPr>
            <a:t> kleine onderneming</a:t>
          </a:r>
          <a:r>
            <a:rPr lang="nl-NL" sz="1100" b="0" u="none" baseline="0">
              <a:solidFill>
                <a:schemeClr val="tx1"/>
              </a:solidFill>
              <a:effectLst/>
              <a:latin typeface="+mn-lt"/>
              <a:ea typeface="+mn-ea"/>
              <a:cs typeface="+mn-cs"/>
            </a:rPr>
            <a:t> of Onderzoeksorganisatie).</a:t>
          </a:r>
        </a:p>
        <a:p>
          <a:endParaRPr lang="nl-NL" sz="1100" b="0" u="none" baseline="0">
            <a:solidFill>
              <a:schemeClr val="tx1"/>
            </a:solidFill>
            <a:effectLst/>
            <a:latin typeface="+mn-lt"/>
            <a:ea typeface="+mn-ea"/>
            <a:cs typeface="+mn-cs"/>
          </a:endParaRPr>
        </a:p>
        <a:p>
          <a:r>
            <a:rPr lang="nl-NL" sz="1100" b="0" u="none" baseline="0">
              <a:solidFill>
                <a:schemeClr val="tx1"/>
              </a:solidFill>
              <a:effectLst/>
              <a:latin typeface="+mn-lt"/>
              <a:ea typeface="+mn-ea"/>
              <a:cs typeface="+mn-cs"/>
            </a:rPr>
            <a:t>2) </a:t>
          </a:r>
          <a:r>
            <a:rPr lang="nl-NL" sz="1100" b="1" u="none" baseline="0">
              <a:solidFill>
                <a:schemeClr val="tx1"/>
              </a:solidFill>
              <a:effectLst/>
              <a:latin typeface="+mn-lt"/>
              <a:ea typeface="+mn-ea"/>
              <a:cs typeface="+mn-cs"/>
            </a:rPr>
            <a:t>Begroting per aanvrager</a:t>
          </a:r>
        </a:p>
        <a:p>
          <a:r>
            <a:rPr lang="nl-NL" sz="1100" b="0" u="none" baseline="0">
              <a:solidFill>
                <a:schemeClr val="tx1"/>
              </a:solidFill>
              <a:effectLst/>
              <a:latin typeface="+mn-lt"/>
              <a:ea typeface="+mn-ea"/>
              <a:cs typeface="+mn-cs"/>
            </a:rPr>
            <a:t>Voer de begroting per aanvrager in op de losse werkbladen. Alleen de </a:t>
          </a:r>
          <a:r>
            <a:rPr lang="nl-NL" sz="1100" b="0" u="sng" baseline="0">
              <a:solidFill>
                <a:schemeClr val="tx1"/>
              </a:solidFill>
              <a:effectLst/>
              <a:latin typeface="+mn-lt"/>
              <a:ea typeface="+mn-ea"/>
              <a:cs typeface="+mn-cs"/>
            </a:rPr>
            <a:t>geel</a:t>
          </a:r>
          <a:r>
            <a:rPr lang="nl-NL" sz="1100" b="0" u="none" baseline="0">
              <a:solidFill>
                <a:schemeClr val="tx1"/>
              </a:solidFill>
              <a:effectLst/>
              <a:latin typeface="+mn-lt"/>
              <a:ea typeface="+mn-ea"/>
              <a:cs typeface="+mn-cs"/>
            </a:rPr>
            <a:t> gearceerde velden kunt u invullen, de overige velden worden automatisch berekend. Voor meer informatie over de kosten zie "Toelichting kostenposten". Als u projectspecifieke kosten voor gebruik van apparatuur opvoert, dient u deze kosten en de afschrijvingsmethodiek nader te specificeren in het werkblad "Specificatie apparatuur".</a:t>
          </a:r>
        </a:p>
        <a:p>
          <a:endParaRPr lang="nl-NL" sz="1100" b="0" u="none" baseline="0">
            <a:solidFill>
              <a:schemeClr val="tx1"/>
            </a:solidFill>
            <a:effectLst/>
            <a:latin typeface="+mn-lt"/>
            <a:ea typeface="+mn-ea"/>
            <a:cs typeface="+mn-cs"/>
          </a:endParaRPr>
        </a:p>
        <a:p>
          <a:r>
            <a:rPr lang="nl-NL" sz="1100" b="0" u="none" baseline="0">
              <a:solidFill>
                <a:schemeClr val="tx1"/>
              </a:solidFill>
              <a:effectLst/>
              <a:latin typeface="+mn-lt"/>
              <a:ea typeface="+mn-ea"/>
              <a:cs typeface="+mn-cs"/>
            </a:rPr>
            <a:t>3</a:t>
          </a:r>
          <a:r>
            <a:rPr lang="nl-NL" sz="1100" b="1" u="none" baseline="0">
              <a:solidFill>
                <a:schemeClr val="tx1"/>
              </a:solidFill>
              <a:effectLst/>
              <a:latin typeface="+mn-lt"/>
              <a:ea typeface="+mn-ea"/>
              <a:cs typeface="+mn-cs"/>
            </a:rPr>
            <a:t>) Overzicht projectbegroting</a:t>
          </a:r>
        </a:p>
        <a:p>
          <a:r>
            <a:rPr lang="nl-NL" sz="1100" b="0" u="none" baseline="0">
              <a:solidFill>
                <a:schemeClr val="tx1"/>
              </a:solidFill>
              <a:effectLst/>
              <a:latin typeface="+mn-lt"/>
              <a:ea typeface="+mn-ea"/>
              <a:cs typeface="+mn-cs"/>
            </a:rPr>
            <a:t>In dit werkblad is een overzicht van alle aanvragers gegeven en de totale kosten en gevraagde subsidie. </a:t>
          </a:r>
        </a:p>
        <a:p>
          <a:endParaRPr lang="nl-NL" sz="1100" b="0" u="none" baseline="0">
            <a:solidFill>
              <a:schemeClr val="tx1"/>
            </a:solidFill>
            <a:effectLst/>
            <a:latin typeface="+mn-lt"/>
            <a:ea typeface="+mn-ea"/>
            <a:cs typeface="+mn-cs"/>
          </a:endParaRPr>
        </a:p>
        <a:p>
          <a:r>
            <a:rPr lang="nl-NL" sz="1100" b="1" u="sng" baseline="0">
              <a:solidFill>
                <a:schemeClr val="tx1"/>
              </a:solidFill>
              <a:effectLst/>
              <a:latin typeface="+mn-lt"/>
              <a:ea typeface="+mn-ea"/>
              <a:cs typeface="+mn-cs"/>
            </a:rPr>
            <a:t>Begrippen</a:t>
          </a:r>
        </a:p>
        <a:p>
          <a:endParaRPr lang="nl-NL" sz="1100" b="1" u="sng" baseline="0">
            <a:solidFill>
              <a:schemeClr val="tx1"/>
            </a:solidFill>
            <a:effectLst/>
            <a:latin typeface="+mn-lt"/>
            <a:ea typeface="+mn-ea"/>
            <a:cs typeface="+mn-cs"/>
          </a:endParaRPr>
        </a:p>
        <a:p>
          <a:r>
            <a:rPr lang="nl-NL" sz="1100" b="1" i="1" u="none">
              <a:solidFill>
                <a:sysClr val="windowText" lastClr="000000"/>
              </a:solidFill>
              <a:effectLst/>
              <a:latin typeface="+mn-lt"/>
              <a:ea typeface="+mn-ea"/>
              <a:cs typeface="+mn-cs"/>
            </a:rPr>
            <a:t>MKB Onderneming </a:t>
          </a:r>
          <a:endParaRPr lang="nl-NL" i="1" u="none">
            <a:solidFill>
              <a:sysClr val="windowText" lastClr="000000"/>
            </a:solidFill>
            <a:effectLst/>
          </a:endParaRPr>
        </a:p>
        <a:p>
          <a:r>
            <a:rPr lang="nl-NL" sz="1100">
              <a:solidFill>
                <a:sysClr val="windowText" lastClr="000000"/>
              </a:solidFill>
              <a:effectLst/>
              <a:latin typeface="+mn-lt"/>
              <a:ea typeface="+mn-ea"/>
              <a:cs typeface="+mn-cs"/>
            </a:rPr>
            <a:t>Is uw organisatie MKB-een onderneming of niet</a:t>
          </a:r>
          <a:endParaRPr lang="nl-NL">
            <a:solidFill>
              <a:sysClr val="windowText" lastClr="000000"/>
            </a:solidFill>
            <a:effectLst/>
          </a:endParaRPr>
        </a:p>
        <a:p>
          <a:r>
            <a:rPr lang="nl-NL" sz="1100">
              <a:solidFill>
                <a:sysClr val="windowText" lastClr="000000"/>
              </a:solidFill>
              <a:effectLst/>
              <a:latin typeface="+mn-lt"/>
              <a:ea typeface="+mn-ea"/>
              <a:cs typeface="+mn-cs"/>
            </a:rPr>
            <a:t>Een onderneming is elke entiteit, ongeacht de wijze waarop zij wordt gefinancierd, die een </a:t>
          </a:r>
          <a:endParaRPr lang="nl-NL">
            <a:solidFill>
              <a:sysClr val="windowText" lastClr="000000"/>
            </a:solidFill>
            <a:effectLst/>
          </a:endParaRPr>
        </a:p>
        <a:p>
          <a:r>
            <a:rPr lang="nl-NL" sz="1100">
              <a:solidFill>
                <a:sysClr val="windowText" lastClr="000000"/>
              </a:solidFill>
              <a:effectLst/>
              <a:latin typeface="+mn-lt"/>
              <a:ea typeface="+mn-ea"/>
              <a:cs typeface="+mn-cs"/>
            </a:rPr>
            <a:t>economische activiteit uitoefent (het aanbieden van goederen of diensten op een economische </a:t>
          </a:r>
          <a:endParaRPr lang="nl-NL">
            <a:solidFill>
              <a:sysClr val="windowText" lastClr="000000"/>
            </a:solidFill>
            <a:effectLst/>
          </a:endParaRPr>
        </a:p>
        <a:p>
          <a:r>
            <a:rPr lang="nl-NL" sz="1100">
              <a:solidFill>
                <a:sysClr val="windowText" lastClr="000000"/>
              </a:solidFill>
              <a:effectLst/>
              <a:latin typeface="+mn-lt"/>
              <a:ea typeface="+mn-ea"/>
              <a:cs typeface="+mn-cs"/>
            </a:rPr>
            <a:t>markt). </a:t>
          </a:r>
          <a:endParaRPr lang="nl-NL">
            <a:solidFill>
              <a:sysClr val="windowText" lastClr="000000"/>
            </a:solidFill>
            <a:effectLst/>
          </a:endParaRPr>
        </a:p>
        <a:p>
          <a:r>
            <a:rPr lang="nl-NL" sz="1100">
              <a:solidFill>
                <a:sysClr val="windowText" lastClr="000000"/>
              </a:solidFill>
              <a:effectLst/>
              <a:latin typeface="+mn-lt"/>
              <a:ea typeface="+mn-ea"/>
              <a:cs typeface="+mn-cs"/>
            </a:rPr>
            <a:t> </a:t>
          </a:r>
          <a:endParaRPr lang="nl-NL">
            <a:solidFill>
              <a:sysClr val="windowText" lastClr="000000"/>
            </a:solidFill>
            <a:effectLst/>
          </a:endParaRPr>
        </a:p>
        <a:p>
          <a:r>
            <a:rPr lang="nl-NL" sz="1100">
              <a:solidFill>
                <a:sysClr val="windowText" lastClr="000000"/>
              </a:solidFill>
              <a:effectLst/>
              <a:latin typeface="+mn-lt"/>
              <a:ea typeface="+mn-ea"/>
              <a:cs typeface="+mn-cs"/>
            </a:rPr>
            <a:t>Om te toetsen of uw organisatie een mkb-onderneming is, kunt u gebruik maken van de online </a:t>
          </a:r>
          <a:endParaRPr lang="nl-NL">
            <a:solidFill>
              <a:sysClr val="windowText" lastClr="000000"/>
            </a:solidFill>
            <a:effectLst/>
          </a:endParaRPr>
        </a:p>
        <a:p>
          <a:r>
            <a:rPr lang="nl-NL" sz="1100">
              <a:solidFill>
                <a:sysClr val="windowText" lastClr="000000"/>
              </a:solidFill>
              <a:effectLst/>
              <a:latin typeface="+mn-lt"/>
              <a:ea typeface="+mn-ea"/>
              <a:cs typeface="+mn-cs"/>
            </a:rPr>
            <a:t>mkb-toets:</a:t>
          </a:r>
          <a:r>
            <a:rPr lang="nl-NL" sz="1100" baseline="0">
              <a:solidFill>
                <a:sysClr val="windowText" lastClr="000000"/>
              </a:solidFill>
              <a:effectLst/>
              <a:latin typeface="+mn-lt"/>
              <a:ea typeface="+mn-ea"/>
              <a:cs typeface="+mn-cs"/>
            </a:rPr>
            <a:t> </a:t>
          </a:r>
          <a:r>
            <a:rPr lang="nl-NL">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Mkb-toets | RVO.nl | Rijksdienst</a:t>
          </a:r>
          <a:endParaRPr lang="nl-NL">
            <a:solidFill>
              <a:sysClr val="windowText" lastClr="000000"/>
            </a:solidFill>
          </a:endParaRPr>
        </a:p>
        <a:p>
          <a:pPr eaLnBrk="1" fontAlgn="auto" latinLnBrk="0" hangingPunct="1"/>
          <a:r>
            <a:rPr lang="nl-NL" sz="1100">
              <a:solidFill>
                <a:sysClr val="windowText" lastClr="000000"/>
              </a:solidFill>
              <a:effectLst/>
              <a:latin typeface="+mn-lt"/>
              <a:ea typeface="+mn-ea"/>
              <a:cs typeface="+mn-cs"/>
            </a:rPr>
            <a:t> </a:t>
          </a:r>
          <a:endParaRPr lang="nl-NL">
            <a:solidFill>
              <a:sysClr val="windowText" lastClr="000000"/>
            </a:solidFill>
            <a:effectLst/>
          </a:endParaRPr>
        </a:p>
        <a:p>
          <a:r>
            <a:rPr lang="nl-NL" sz="1100">
              <a:solidFill>
                <a:sysClr val="windowText" lastClr="000000"/>
              </a:solidFill>
              <a:effectLst/>
              <a:latin typeface="+mn-lt"/>
              <a:ea typeface="+mn-ea"/>
              <a:cs typeface="+mn-cs"/>
            </a:rPr>
            <a:t>U blijft echter te allen tijde zelf verantwoordelijk voor de juiste informatie.</a:t>
          </a:r>
          <a:endParaRPr lang="nl-NL">
            <a:solidFill>
              <a:sysClr val="windowText" lastClr="000000"/>
            </a:solidFill>
            <a:effectLst/>
          </a:endParaRPr>
        </a:p>
        <a:p>
          <a:r>
            <a:rPr lang="nl-NL" sz="1100">
              <a:solidFill>
                <a:sysClr val="windowText" lastClr="000000"/>
              </a:solidFill>
              <a:effectLst/>
              <a:latin typeface="+mn-lt"/>
              <a:ea typeface="+mn-ea"/>
              <a:cs typeface="+mn-cs"/>
            </a:rPr>
            <a:t> </a:t>
          </a:r>
        </a:p>
        <a:p>
          <a:r>
            <a:rPr lang="nl-NL" sz="1100" b="1">
              <a:solidFill>
                <a:schemeClr val="tx1"/>
              </a:solidFill>
              <a:effectLst/>
              <a:latin typeface="+mn-lt"/>
              <a:ea typeface="+mn-ea"/>
              <a:cs typeface="+mn-cs"/>
            </a:rPr>
            <a:t>Onderzoeksorganisatie</a:t>
          </a:r>
          <a:endParaRPr lang="nl-NL" b="1">
            <a:effectLst/>
          </a:endParaRPr>
        </a:p>
        <a:p>
          <a:r>
            <a:rPr lang="nl-NL"/>
            <a:t>„organisatie voor onderzoek en kennisverspreiding”: een entiteit (zoals universiteiten of onderzoeksinstellingen, agentschappen voor technologieoverdracht, innovatie-intermediairs, entiteiten voor fysieke of virtuele onderzoeksgerichte samenwerking), ongeacht haar rechtsvorm (publiek- of privaatrechtelijke organisatie) of financieringswijze, die zich in hoofdzaak bezighoudt met het onafhankelijk verrichten van fundamenteel onderzoek, industrieel onderzoek of experimentele ontwikkeling, en met het breed verspreiden van de resultaten van die activiteiten door middel van onderwijs, publicaties of kennisoverdracht. Wanneer dit soort entiteit ook economische activiteiten uitoefent, moet met betrekking tot de financiering, de kosten en de inkomsten van die economische activiteiten een gescheiden boekhouding worden gevoerd. Ondernemingen die een beslissende invloed over dit soort entiteit kunnen uitoefenen in hun hoedanigheid van bijvoorbeeld aandeelhouder of lid van de organisatie, mogen geen preferente toegang tot de onderzoekscapaciteit van deze entiteit of tot de door haar verkregen onderzoeksresultaten genieten; </a:t>
          </a:r>
          <a:endParaRPr lang="nl-NL" sz="1100"/>
        </a:p>
      </xdr:txBody>
    </xdr:sp>
    <xdr:clientData/>
  </xdr:oneCellAnchor>
  <xdr:twoCellAnchor editAs="oneCell">
    <xdr:from>
      <xdr:col>5</xdr:col>
      <xdr:colOff>160866</xdr:colOff>
      <xdr:row>0</xdr:row>
      <xdr:rowOff>0</xdr:rowOff>
    </xdr:from>
    <xdr:to>
      <xdr:col>6</xdr:col>
      <xdr:colOff>23706</xdr:colOff>
      <xdr:row>0</xdr:row>
      <xdr:rowOff>1341120</xdr:rowOff>
    </xdr:to>
    <xdr:pic>
      <xdr:nvPicPr>
        <xdr:cNvPr id="3" name="Afbeelding 2">
          <a:extLst>
            <a:ext uri="{FF2B5EF4-FFF2-40B4-BE49-F238E27FC236}">
              <a16:creationId xmlns:a16="http://schemas.microsoft.com/office/drawing/2014/main" id="{009EBEE8-D5F1-062A-6BB9-2D6289E5BB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8866" y="0"/>
          <a:ext cx="472440" cy="1341120"/>
        </a:xfrm>
        <a:prstGeom prst="rect">
          <a:avLst/>
        </a:prstGeom>
        <a:noFill/>
        <a:ln>
          <a:noFill/>
        </a:ln>
      </xdr:spPr>
    </xdr:pic>
    <xdr:clientData/>
  </xdr:twoCellAnchor>
  <xdr:twoCellAnchor editAs="oneCell">
    <xdr:from>
      <xdr:col>6</xdr:col>
      <xdr:colOff>25400</xdr:colOff>
      <xdr:row>0</xdr:row>
      <xdr:rowOff>0</xdr:rowOff>
    </xdr:from>
    <xdr:to>
      <xdr:col>9</xdr:col>
      <xdr:colOff>549910</xdr:colOff>
      <xdr:row>1</xdr:row>
      <xdr:rowOff>68368</xdr:rowOff>
    </xdr:to>
    <xdr:pic>
      <xdr:nvPicPr>
        <xdr:cNvPr id="4" name="Afbeelding 3">
          <a:extLst>
            <a:ext uri="{FF2B5EF4-FFF2-40B4-BE49-F238E27FC236}">
              <a16:creationId xmlns:a16="http://schemas.microsoft.com/office/drawing/2014/main" id="{7E989573-C187-47B2-B59C-32890AE5B9A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08400" y="0"/>
          <a:ext cx="2366010" cy="16770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161924</xdr:rowOff>
    </xdr:from>
    <xdr:to>
      <xdr:col>11</xdr:col>
      <xdr:colOff>190500</xdr:colOff>
      <xdr:row>70</xdr:row>
      <xdr:rowOff>95250</xdr:rowOff>
    </xdr:to>
    <xdr:sp macro="" textlink="">
      <xdr:nvSpPr>
        <xdr:cNvPr id="2" name="Tekstvak 1">
          <a:extLst>
            <a:ext uri="{FF2B5EF4-FFF2-40B4-BE49-F238E27FC236}">
              <a16:creationId xmlns:a16="http://schemas.microsoft.com/office/drawing/2014/main" id="{73E19AEA-ADD7-4275-BF9B-B6CE83A31856}"/>
            </a:ext>
          </a:extLst>
        </xdr:cNvPr>
        <xdr:cNvSpPr txBox="1"/>
      </xdr:nvSpPr>
      <xdr:spPr>
        <a:xfrm>
          <a:off x="247650" y="161924"/>
          <a:ext cx="6648450" cy="13268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sz="1100" b="1" i="0" baseline="0">
            <a:solidFill>
              <a:schemeClr val="dk1"/>
            </a:solidFill>
            <a:effectLst/>
            <a:latin typeface="+mn-lt"/>
            <a:ea typeface="+mn-ea"/>
            <a:cs typeface="+mn-cs"/>
          </a:endParaRPr>
        </a:p>
        <a:p>
          <a:r>
            <a:rPr lang="nl-NL" sz="1100" b="1" u="none">
              <a:solidFill>
                <a:schemeClr val="dk1"/>
              </a:solidFill>
              <a:effectLst/>
              <a:latin typeface="+mn-lt"/>
              <a:ea typeface="+mn-ea"/>
              <a:cs typeface="+mn-cs"/>
            </a:rPr>
            <a:t>Projectkosten</a:t>
          </a:r>
          <a:endParaRPr lang="nl-NL" sz="1100" b="1" u="sng" baseline="0">
            <a:solidFill>
              <a:schemeClr val="dk1"/>
            </a:solidFill>
            <a:effectLst/>
            <a:latin typeface="+mn-lt"/>
            <a:ea typeface="+mn-ea"/>
            <a:cs typeface="+mn-cs"/>
          </a:endParaRPr>
        </a:p>
        <a:p>
          <a:r>
            <a:rPr lang="nl-NL" sz="1100">
              <a:solidFill>
                <a:schemeClr val="dk1"/>
              </a:solidFill>
              <a:effectLst/>
              <a:latin typeface="+mn-lt"/>
              <a:ea typeface="+mn-ea"/>
              <a:cs typeface="+mn-cs"/>
            </a:rPr>
            <a:t>Als projectkosten worden uitsluitend die kostenposten in aanmerking genomen die in deze </a:t>
          </a:r>
          <a:endParaRPr lang="nl-NL">
            <a:effectLst/>
          </a:endParaRPr>
        </a:p>
        <a:p>
          <a:r>
            <a:rPr lang="nl-NL" sz="1100">
              <a:solidFill>
                <a:schemeClr val="dk1"/>
              </a:solidFill>
              <a:effectLst/>
              <a:latin typeface="+mn-lt"/>
              <a:ea typeface="+mn-ea"/>
              <a:cs typeface="+mn-cs"/>
            </a:rPr>
            <a:t>modelbegroting zijn opgenomen. Per deelnemer dient een deelbegroting aangeleverd te worden. In het totaaloverzicht worden de totale subsidiabele kosten per deelnemer weergegeven. </a:t>
          </a:r>
          <a:endParaRPr lang="nl-NL">
            <a:effectLst/>
          </a:endParaRPr>
        </a:p>
        <a:p>
          <a:r>
            <a:rPr lang="nl-NL" sz="1100">
              <a:solidFill>
                <a:schemeClr val="dk1"/>
              </a:solidFill>
              <a:effectLst/>
              <a:latin typeface="+mn-lt"/>
              <a:ea typeface="+mn-ea"/>
              <a:cs typeface="+mn-cs"/>
            </a:rPr>
            <a:t> </a:t>
          </a:r>
          <a:endParaRPr lang="nl-NL">
            <a:effectLst/>
          </a:endParaRPr>
        </a:p>
        <a:p>
          <a:r>
            <a:rPr lang="nl-NL" sz="1100">
              <a:solidFill>
                <a:schemeClr val="dk1"/>
              </a:solidFill>
              <a:effectLst/>
              <a:latin typeface="+mn-lt"/>
              <a:ea typeface="+mn-ea"/>
              <a:cs typeface="+mn-cs"/>
            </a:rPr>
            <a:t>Voer alleen kosten op die:</a:t>
          </a:r>
          <a:endParaRPr lang="nl-NL">
            <a:effectLst/>
          </a:endParaRPr>
        </a:p>
        <a:p>
          <a:r>
            <a:rPr lang="nl-NL" sz="1100">
              <a:solidFill>
                <a:schemeClr val="dk1"/>
              </a:solidFill>
              <a:effectLst/>
              <a:latin typeface="+mn-lt"/>
              <a:ea typeface="+mn-ea"/>
              <a:cs typeface="+mn-cs"/>
            </a:rPr>
            <a:t>- rechtstreeks zijn toe te rekenen aan het project;</a:t>
          </a:r>
          <a:endParaRPr lang="nl-NL">
            <a:effectLst/>
          </a:endParaRPr>
        </a:p>
        <a:p>
          <a:r>
            <a:rPr lang="nl-NL" sz="1100">
              <a:solidFill>
                <a:schemeClr val="dk1"/>
              </a:solidFill>
              <a:effectLst/>
              <a:latin typeface="+mn-lt"/>
              <a:ea typeface="+mn-ea"/>
              <a:cs typeface="+mn-cs"/>
            </a:rPr>
            <a:t>- worden gemaakt ná indiening van de aanvraag en vóór het einde van het project.</a:t>
          </a:r>
        </a:p>
        <a:p>
          <a:r>
            <a:rPr lang="nl-NL" sz="1100">
              <a:solidFill>
                <a:schemeClr val="dk1"/>
              </a:solidFill>
              <a:effectLst/>
              <a:latin typeface="+mn-lt"/>
              <a:ea typeface="+mn-ea"/>
              <a:cs typeface="+mn-cs"/>
            </a:rPr>
            <a:t> </a:t>
          </a:r>
          <a:endParaRPr lang="nl-NL">
            <a:effectLst/>
          </a:endParaRPr>
        </a:p>
        <a:p>
          <a:r>
            <a:rPr lang="nl-NL" sz="1100">
              <a:solidFill>
                <a:schemeClr val="dk1"/>
              </a:solidFill>
              <a:effectLst/>
              <a:latin typeface="+mn-lt"/>
              <a:ea typeface="+mn-ea"/>
              <a:cs typeface="+mn-cs"/>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endParaRPr lang="nl-NL">
            <a:effectLst/>
          </a:endParaRPr>
        </a:p>
        <a:p>
          <a:pPr rtl="0"/>
          <a:r>
            <a:rPr lang="en-US" sz="1100" b="1" i="0" baseline="0">
              <a:solidFill>
                <a:schemeClr val="dk1"/>
              </a:solidFill>
              <a:effectLst/>
              <a:latin typeface="+mn-lt"/>
              <a:ea typeface="+mn-ea"/>
              <a:cs typeface="+mn-cs"/>
            </a:rPr>
            <a:t>Toelichting kostenposten</a:t>
          </a:r>
          <a:endParaRPr lang="nl-NL">
            <a:effectLst/>
          </a:endParaRPr>
        </a:p>
        <a:p>
          <a:pPr rtl="0"/>
          <a:r>
            <a:rPr lang="en-US" sz="1100" b="0" i="0" baseline="0">
              <a:solidFill>
                <a:schemeClr val="dk1"/>
              </a:solidFill>
              <a:effectLst/>
              <a:latin typeface="+mn-lt"/>
              <a:ea typeface="+mn-ea"/>
              <a:cs typeface="+mn-cs"/>
            </a:rPr>
            <a:t>De begroting per deelnemer (aanvrager) heeft 4 verschillende kostenposten:</a:t>
          </a:r>
          <a:endParaRPr lang="nl-NL">
            <a:effectLst/>
          </a:endParaRPr>
        </a:p>
        <a:p>
          <a:pPr rtl="0"/>
          <a:r>
            <a:rPr lang="en-US" sz="1100" b="0" i="0" baseline="0">
              <a:solidFill>
                <a:schemeClr val="dk1"/>
              </a:solidFill>
              <a:effectLst/>
              <a:latin typeface="+mn-lt"/>
              <a:ea typeface="+mn-ea"/>
              <a:cs typeface="+mn-cs"/>
            </a:rPr>
            <a:t>- Peroneelskosten</a:t>
          </a:r>
          <a:endParaRPr lang="nl-NL">
            <a:effectLst/>
          </a:endParaRPr>
        </a:p>
        <a:p>
          <a:pPr rtl="0"/>
          <a:r>
            <a:rPr lang="en-US" sz="1100" b="0" i="0" baseline="0">
              <a:solidFill>
                <a:schemeClr val="dk1"/>
              </a:solidFill>
              <a:effectLst/>
              <a:latin typeface="+mn-lt"/>
              <a:ea typeface="+mn-ea"/>
              <a:cs typeface="+mn-cs"/>
            </a:rPr>
            <a:t>- Projectspecifieke kosten verbruikte materialen</a:t>
          </a:r>
          <a:endParaRPr lang="nl-NL">
            <a:effectLst/>
          </a:endParaRPr>
        </a:p>
        <a:p>
          <a:pPr rtl="0"/>
          <a:r>
            <a:rPr lang="en-US" sz="1100" b="0" i="0" baseline="0">
              <a:solidFill>
                <a:schemeClr val="dk1"/>
              </a:solidFill>
              <a:effectLst/>
              <a:latin typeface="+mn-lt"/>
              <a:ea typeface="+mn-ea"/>
              <a:cs typeface="+mn-cs"/>
            </a:rPr>
            <a:t>- Projectspecifieke kosten gebruik apparatuur, uitrusting, machines.</a:t>
          </a:r>
          <a:endParaRPr lang="nl-NL">
            <a:effectLst/>
          </a:endParaRPr>
        </a:p>
        <a:p>
          <a:pPr rtl="0"/>
          <a:r>
            <a:rPr lang="en-US" sz="1100" b="0" i="0" baseline="0">
              <a:solidFill>
                <a:schemeClr val="dk1"/>
              </a:solidFill>
              <a:effectLst/>
              <a:latin typeface="+mn-lt"/>
              <a:ea typeface="+mn-ea"/>
              <a:cs typeface="+mn-cs"/>
            </a:rPr>
            <a:t>- Projectspecifieke aan derden verschuldigde kosten</a:t>
          </a:r>
          <a:endParaRPr lang="nl-NL">
            <a:effectLst/>
          </a:endParaRPr>
        </a:p>
        <a:p>
          <a:pPr rtl="0"/>
          <a:r>
            <a:rPr lang="en-US" sz="1100" b="0" i="0" baseline="0">
              <a:solidFill>
                <a:schemeClr val="dk1"/>
              </a:solidFill>
              <a:effectLst/>
              <a:latin typeface="+mn-lt"/>
              <a:ea typeface="+mn-ea"/>
              <a:cs typeface="+mn-cs"/>
            </a:rPr>
            <a:t>Hieronder volgt een toelichting op de kostenposten. Voor meer informatie kijk op:  </a:t>
          </a:r>
          <a:r>
            <a:rPr lang="nl-NL">
              <a:hlinkClick xmlns:r="http://schemas.openxmlformats.org/officeDocument/2006/relationships" r:id=""/>
            </a:rPr>
            <a:t>Subsidiespelregels ministerie van Economische Zaken en Klimaat | RVO.nl | Rijksdienst</a:t>
          </a:r>
          <a:r>
            <a:rPr lang="nl-NL"/>
            <a:t> </a:t>
          </a:r>
          <a:endParaRPr lang="nl-NL">
            <a:effectLst/>
          </a:endParaRPr>
        </a:p>
        <a:p>
          <a:pPr rtl="0"/>
          <a:endParaRPr lang="en-US" sz="1100" b="1" i="0" baseline="0">
            <a:solidFill>
              <a:schemeClr val="dk1"/>
            </a:solidFill>
            <a:effectLst/>
            <a:latin typeface="+mn-lt"/>
            <a:ea typeface="+mn-ea"/>
            <a:cs typeface="+mn-cs"/>
          </a:endParaRPr>
        </a:p>
        <a:p>
          <a:pPr rtl="0"/>
          <a:endParaRPr lang="nl-NL">
            <a:effectLst/>
          </a:endParaRPr>
        </a:p>
        <a:p>
          <a:pPr rtl="0"/>
          <a:r>
            <a:rPr lang="en-US" sz="1100" b="1" i="0" baseline="0">
              <a:solidFill>
                <a:schemeClr val="dk1"/>
              </a:solidFill>
              <a:effectLst/>
              <a:latin typeface="+mn-lt"/>
              <a:ea typeface="+mn-ea"/>
              <a:cs typeface="+mn-cs"/>
            </a:rPr>
            <a:t>1. Personeelskosten: Directe en indirecte kosten o.b.v. integrale kostensystematiek,  o.b.v. vast tarief of o.b.v.</a:t>
          </a:r>
          <a:r>
            <a:rPr lang="nl-NL"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directe loonkosten</a:t>
          </a:r>
          <a:endParaRPr lang="nl-NL">
            <a:effectLst/>
          </a:endParaRPr>
        </a:p>
        <a:p>
          <a:pPr rtl="0"/>
          <a:r>
            <a:rPr lang="en-US" sz="1100" b="0" i="0" baseline="0">
              <a:solidFill>
                <a:schemeClr val="dk1"/>
              </a:solidFill>
              <a:effectLst/>
              <a:latin typeface="+mn-lt"/>
              <a:ea typeface="+mn-ea"/>
              <a:cs typeface="+mn-cs"/>
            </a:rPr>
            <a:t>Voor de berekening van subsidiabele personeelskosten kunt u kiezen uit de volgende drie systematieken:</a:t>
          </a:r>
          <a:endParaRPr lang="nl-NL">
            <a:effectLst/>
          </a:endParaRPr>
        </a:p>
        <a:p>
          <a:pPr rtl="0"/>
          <a:r>
            <a:rPr lang="en-US" sz="1100" b="0" i="0" baseline="0">
              <a:solidFill>
                <a:schemeClr val="dk1"/>
              </a:solidFill>
              <a:effectLst/>
              <a:latin typeface="+mn-lt"/>
              <a:ea typeface="+mn-ea"/>
              <a:cs typeface="+mn-cs"/>
            </a:rPr>
            <a:t>- Optie 1: integrale kostensystematiek;</a:t>
          </a:r>
          <a:endParaRPr lang="nl-NL">
            <a:effectLst/>
          </a:endParaRPr>
        </a:p>
        <a:p>
          <a:pPr rtl="0"/>
          <a:r>
            <a:rPr lang="en-US" sz="1100" b="0" i="0" baseline="0">
              <a:solidFill>
                <a:schemeClr val="dk1"/>
              </a:solidFill>
              <a:effectLst/>
              <a:latin typeface="+mn-lt"/>
              <a:ea typeface="+mn-ea"/>
              <a:cs typeface="+mn-cs"/>
            </a:rPr>
            <a:t>- Optie 2: loonkosten plus vaste-opslag-systematiek;</a:t>
          </a:r>
          <a:endParaRPr lang="nl-NL">
            <a:effectLst/>
          </a:endParaRPr>
        </a:p>
        <a:p>
          <a:pPr rtl="0"/>
          <a:r>
            <a:rPr lang="en-US" sz="1100" b="0" i="0" baseline="0">
              <a:solidFill>
                <a:schemeClr val="dk1"/>
              </a:solidFill>
              <a:effectLst/>
              <a:latin typeface="+mn-lt"/>
              <a:ea typeface="+mn-ea"/>
              <a:cs typeface="+mn-cs"/>
            </a:rPr>
            <a:t>- Optie 3: vaste-uurtarief-systematiek (60 euro).</a:t>
          </a:r>
          <a:endParaRPr lang="nl-NL">
            <a:effectLst/>
          </a:endParaRPr>
        </a:p>
        <a:p>
          <a:pPr rtl="0"/>
          <a:r>
            <a:rPr lang="en-US" sz="1100" b="0" i="0" baseline="0">
              <a:solidFill>
                <a:schemeClr val="dk1"/>
              </a:solidFill>
              <a:effectLst/>
              <a:latin typeface="+mn-lt"/>
              <a:ea typeface="+mn-ea"/>
              <a:cs typeface="+mn-cs"/>
            </a:rPr>
            <a:t>Afhankelijk van de gekozen systematiek, voert u hier per medewerker het uurtarief en aantal uren op. </a:t>
          </a:r>
          <a:endParaRPr lang="nl-NL">
            <a:effectLst/>
          </a:endParaRPr>
        </a:p>
        <a:p>
          <a:pPr rtl="0"/>
          <a:r>
            <a:rPr lang="en-US" sz="1100" b="0" i="0" baseline="0">
              <a:solidFill>
                <a:schemeClr val="dk1"/>
              </a:solidFill>
              <a:effectLst/>
              <a:latin typeface="+mn-lt"/>
              <a:ea typeface="+mn-ea"/>
              <a:cs typeface="+mn-cs"/>
            </a:rPr>
            <a:t>Indien u gebruik maakt van de loonkosten plus vaste-opslag-systematiek wordt opslag van </a:t>
          </a:r>
          <a:endParaRPr lang="nl-NL">
            <a:effectLst/>
          </a:endParaRPr>
        </a:p>
        <a:p>
          <a:pPr rtl="0"/>
          <a:r>
            <a:rPr lang="en-US" sz="1100" b="0" i="0" baseline="0">
              <a:solidFill>
                <a:schemeClr val="dk1"/>
              </a:solidFill>
              <a:effectLst/>
              <a:latin typeface="+mn-lt"/>
              <a:ea typeface="+mn-ea"/>
              <a:cs typeface="+mn-cs"/>
            </a:rPr>
            <a:t>50 procent over de totale loonkosten opgevoerd. Deze opslag is niet van toepassing wanneer u </a:t>
          </a:r>
          <a:endParaRPr lang="nl-NL">
            <a:effectLst/>
          </a:endParaRPr>
        </a:p>
        <a:p>
          <a:pPr rtl="0"/>
          <a:r>
            <a:rPr lang="en-US" sz="1100" b="0" i="0" baseline="0">
              <a:solidFill>
                <a:schemeClr val="dk1"/>
              </a:solidFill>
              <a:effectLst/>
              <a:latin typeface="+mn-lt"/>
              <a:ea typeface="+mn-ea"/>
              <a:cs typeface="+mn-cs"/>
            </a:rPr>
            <a:t>gebruik maakt van de integrale kostensystematiek of de vaste-uurtarief-systematiek.</a:t>
          </a:r>
          <a:endParaRPr lang="nl-NL">
            <a:effectLst/>
          </a:endParaRPr>
        </a:p>
        <a:p>
          <a:pPr rtl="0"/>
          <a:r>
            <a:rPr lang="en-US" sz="1100" b="0" i="0" baseline="0">
              <a:solidFill>
                <a:schemeClr val="dk1"/>
              </a:solidFill>
              <a:effectLst/>
              <a:latin typeface="+mn-lt"/>
              <a:ea typeface="+mn-ea"/>
              <a:cs typeface="+mn-cs"/>
            </a:rPr>
            <a:t>Projectmanagement: </a:t>
          </a:r>
          <a:endParaRPr lang="nl-NL">
            <a:effectLst/>
          </a:endParaRPr>
        </a:p>
        <a:p>
          <a:pPr rtl="0"/>
          <a:r>
            <a:rPr lang="en-US" sz="1100" b="0" i="0" baseline="0">
              <a:solidFill>
                <a:schemeClr val="dk1"/>
              </a:solidFill>
              <a:effectLst/>
              <a:latin typeface="+mn-lt"/>
              <a:ea typeface="+mn-ea"/>
              <a:cs typeface="+mn-cs"/>
            </a:rPr>
            <a:t>Voor subsidie komen in aanmerking de kosten die direct verbonden zijn met de uitvoering van een activiteit. Bij onderzoeks- en ontwikkelingsprojecten zijn dat de activiteiten die als onderzoeks- en ontwikkelingswerkzaamheden kunnen worden aangemerkt. </a:t>
          </a:r>
          <a:endParaRPr lang="nl-NL">
            <a:effectLst/>
          </a:endParaRPr>
        </a:p>
        <a:p>
          <a:pPr rtl="0"/>
          <a:r>
            <a:rPr lang="en-US" sz="1100" b="0" i="0" baseline="0">
              <a:solidFill>
                <a:schemeClr val="dk1"/>
              </a:solidFill>
              <a:effectLst/>
              <a:latin typeface="+mn-lt"/>
              <a:ea typeface="+mn-ea"/>
              <a:cs typeface="+mn-cs"/>
            </a:rPr>
            <a:t> </a:t>
          </a:r>
          <a:endParaRPr lang="nl-NL">
            <a:effectLst/>
          </a:endParaRPr>
        </a:p>
        <a:p>
          <a:pPr rtl="0"/>
          <a:r>
            <a:rPr lang="en-US" sz="1100" b="0" i="0" baseline="0">
              <a:solidFill>
                <a:schemeClr val="dk1"/>
              </a:solidFill>
              <a:effectLst/>
              <a:latin typeface="+mn-lt"/>
              <a:ea typeface="+mn-ea"/>
              <a:cs typeface="+mn-cs"/>
            </a:rPr>
            <a:t>Kosten voor projectmanagement zijn dus alleen subsidiabel als deze direct met de (inhoudelijke) onderzoeks- en ontwikkelingsactiviteiten verbonden zijn. Voorbeelden hiervan zijn:  inhoudelijke discussies met medewerkers,</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het analyseren van technische risico’s, het opstellen van inhoudelijke rapportages en het opstellen van specificaties.</a:t>
          </a:r>
          <a:endParaRPr lang="nl-NL">
            <a:effectLst/>
          </a:endParaRPr>
        </a:p>
        <a:p>
          <a:pPr rtl="0"/>
          <a:r>
            <a:rPr lang="en-US" sz="1100" b="0" i="0" baseline="0">
              <a:solidFill>
                <a:schemeClr val="dk1"/>
              </a:solidFill>
              <a:effectLst/>
              <a:latin typeface="+mn-lt"/>
              <a:ea typeface="+mn-ea"/>
              <a:cs typeface="+mn-cs"/>
            </a:rPr>
            <a:t>Kosten voor projectmanagement zijn dus niet subsidiabel als deze niet direct met de inhoudelijke O&amp;O-activiteiten verbonden zijn. Voorbeelden zijn:</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escalering naar een stuurgroep,</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het opstellen van een risicomanagementmodel,</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het opstellen van rapportages om aan subsidieverplichtingen te voldoen en administratieve verantwoording.</a:t>
          </a:r>
        </a:p>
        <a:p>
          <a:pPr rtl="0"/>
          <a:endParaRPr lang="nl-NL">
            <a:effectLst/>
          </a:endParaRPr>
        </a:p>
        <a:p>
          <a:pPr rtl="0"/>
          <a:r>
            <a:rPr lang="en-US" sz="1100" b="1" i="0" baseline="0">
              <a:solidFill>
                <a:schemeClr val="dk1"/>
              </a:solidFill>
              <a:effectLst/>
              <a:latin typeface="+mn-lt"/>
              <a:ea typeface="+mn-ea"/>
              <a:cs typeface="+mn-cs"/>
            </a:rPr>
            <a:t>2. Projectspecifieke kosten: verbruikte materialen en hulpmiddelen</a:t>
          </a:r>
          <a:endParaRPr lang="nl-NL">
            <a:effectLst/>
          </a:endParaRPr>
        </a:p>
        <a:p>
          <a:pPr rtl="0"/>
          <a:r>
            <a:rPr lang="en-US" sz="1100" b="0" i="0" baseline="0">
              <a:solidFill>
                <a:schemeClr val="dk1"/>
              </a:solidFill>
              <a:effectLst/>
              <a:latin typeface="+mn-lt"/>
              <a:ea typeface="+mn-ea"/>
              <a:cs typeface="+mn-cs"/>
            </a:rPr>
            <a:t>Dit zijn de kosten van te verbruiken materialen en hulpmiddelen, gebaseerd op historische </a:t>
          </a:r>
          <a:endParaRPr lang="nl-NL">
            <a:effectLst/>
          </a:endParaRPr>
        </a:p>
        <a:p>
          <a:pPr rtl="0"/>
          <a:r>
            <a:rPr lang="en-US" sz="1100" b="0" i="0" baseline="0">
              <a:solidFill>
                <a:schemeClr val="dk1"/>
              </a:solidFill>
              <a:effectLst/>
              <a:latin typeface="+mn-lt"/>
              <a:ea typeface="+mn-ea"/>
              <a:cs typeface="+mn-cs"/>
            </a:rPr>
            <a:t>aanschafprijzen. Deze kosten kunt u opvoeren als deze niet zijn opgenomen in het integrale tarief van de personeelskosten.</a:t>
          </a:r>
        </a:p>
        <a:p>
          <a:pPr rtl="0"/>
          <a:endParaRPr lang="nl-NL">
            <a:effectLst/>
          </a:endParaRPr>
        </a:p>
        <a:p>
          <a:pPr rtl="0"/>
          <a:r>
            <a:rPr lang="en-US" sz="1100" b="1" i="0" baseline="0">
              <a:solidFill>
                <a:schemeClr val="dk1"/>
              </a:solidFill>
              <a:effectLst/>
              <a:latin typeface="+mn-lt"/>
              <a:ea typeface="+mn-ea"/>
              <a:cs typeface="+mn-cs"/>
            </a:rPr>
            <a:t>3. Projectspecifieke kosten: gebruik apparatuur</a:t>
          </a:r>
          <a:endParaRPr lang="nl-NL">
            <a:effectLst/>
          </a:endParaRPr>
        </a:p>
        <a:p>
          <a:pPr rtl="0"/>
          <a:r>
            <a:rPr lang="en-US" sz="1100" b="0" i="0" baseline="0">
              <a:solidFill>
                <a:schemeClr val="dk1"/>
              </a:solidFill>
              <a:effectLst/>
              <a:latin typeface="+mn-lt"/>
              <a:ea typeface="+mn-ea"/>
              <a:cs typeface="+mn-cs"/>
            </a:rPr>
            <a:t>Dit betreffen de afschrijvingskosten van aangeschafte apparatuur en uitrusting en het gebruik </a:t>
          </a:r>
          <a:endParaRPr lang="nl-NL">
            <a:effectLst/>
          </a:endParaRPr>
        </a:p>
        <a:p>
          <a:pPr rtl="0"/>
          <a:r>
            <a:rPr lang="en-US" sz="1100" b="0" i="0" baseline="0">
              <a:solidFill>
                <a:schemeClr val="dk1"/>
              </a:solidFill>
              <a:effectLst/>
              <a:latin typeface="+mn-lt"/>
              <a:ea typeface="+mn-ea"/>
              <a:cs typeface="+mn-cs"/>
            </a:rPr>
            <a:t>van bestaande apparatuur en uitrusting op basis van de technische levensduur. Deze kosten kunt u opvoeren als deze niet zijn opgenomen in een integraal tarief van de personeelskosten.</a:t>
          </a:r>
          <a:endParaRPr lang="nl-NL">
            <a:effectLst/>
          </a:endParaRPr>
        </a:p>
        <a:p>
          <a:pPr rtl="0"/>
          <a:r>
            <a:rPr lang="en-US" sz="1100" b="0" i="0" baseline="0">
              <a:solidFill>
                <a:schemeClr val="dk1"/>
              </a:solidFill>
              <a:effectLst/>
              <a:latin typeface="+mn-lt"/>
              <a:ea typeface="+mn-ea"/>
              <a:cs typeface="+mn-cs"/>
            </a:rPr>
            <a:t>Als u de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de uitrusting uitsluitend voor het project wordt aangeschaft, kunt u de afschrijvingskosten of leasetermijnen opvoeren. Voor alle apparaten en uitrusting die gebruikt/aangeschaft worden voor het project dient u een uitgebreidere specificatie van de betreffende apparatuur/uitrusting te geven in het werkblad Specificatie apparatuur.</a:t>
          </a:r>
          <a:endParaRPr lang="nl-NL">
            <a:effectLst/>
          </a:endParaRPr>
        </a:p>
        <a:p>
          <a:pPr rtl="0"/>
          <a:r>
            <a:rPr lang="en-US" sz="1100" b="0" i="0" baseline="0">
              <a:solidFill>
                <a:schemeClr val="dk1"/>
              </a:solidFill>
              <a:effectLst/>
              <a:latin typeface="+mn-lt"/>
              <a:ea typeface="+mn-ea"/>
              <a:cs typeface="+mn-cs"/>
            </a:rPr>
            <a:t>U dient rekening te houden met een minimale afschrijvingstermijn van 5 jaar en kunt alleen de afschrijvingstermijnen opvoeren voor de looptijd van het project. </a:t>
          </a:r>
        </a:p>
        <a:p>
          <a:pPr rtl="0"/>
          <a:endParaRPr lang="nl-NL">
            <a:effectLst/>
          </a:endParaRPr>
        </a:p>
        <a:p>
          <a:pPr rtl="0"/>
          <a:r>
            <a:rPr lang="en-US" sz="1100" b="1" i="0" baseline="0">
              <a:solidFill>
                <a:schemeClr val="dk1"/>
              </a:solidFill>
              <a:effectLst/>
              <a:latin typeface="+mn-lt"/>
              <a:ea typeface="+mn-ea"/>
              <a:cs typeface="+mn-cs"/>
            </a:rPr>
            <a:t>4. Projectspecifieke kosten:  aan derden verschuldigde kosten</a:t>
          </a:r>
          <a:endParaRPr lang="nl-NL">
            <a:effectLst/>
          </a:endParaRPr>
        </a:p>
        <a:p>
          <a:pPr rtl="0"/>
          <a:r>
            <a:rPr lang="en-US" sz="1100" b="0" i="0" baseline="0">
              <a:solidFill>
                <a:schemeClr val="dk1"/>
              </a:solidFill>
              <a:effectLst/>
              <a:latin typeface="+mn-lt"/>
              <a:ea typeface="+mn-ea"/>
              <a:cs typeface="+mn-cs"/>
            </a:rPr>
            <a:t>Dit zijn kosten van de activiteiten die u uitbesteedt, zoals kosten voor contractonderzoek, het inkopen van kennis, octrooionderzoek.</a:t>
          </a:r>
          <a:endParaRPr lang="nl-NL">
            <a:effectLst/>
          </a:endParaRPr>
        </a:p>
        <a:p>
          <a:endParaRPr lang="nl-N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agnl/data%20-%20R-schijf%20op%20Fil07/IN/Taakveld%20projecten/Programmas/R&amp;D%20Mobiliteitssectoren/Voorbeeld%20formats/Format%20Begroting%20R&amp;D%20Mobiliteitssecto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Toelichting"/>
      <sheetName val="Toelichting kostenposten"/>
      <sheetName val="Penvoerder-aanvrager 1"/>
      <sheetName val="Aanvrager 2"/>
      <sheetName val="Aanvrager 3"/>
      <sheetName val="Aanvrager 4"/>
      <sheetName val="Aanvrager 5"/>
      <sheetName val="Aanvrager 6"/>
      <sheetName val="Aanvrager 7"/>
      <sheetName val="Totaalbegroting"/>
      <sheetName val="Specificatie apparatuur"/>
    </sheetNames>
    <sheetDataSet>
      <sheetData sheetId="0"/>
      <sheetData sheetId="1"/>
      <sheetData sheetId="2"/>
      <sheetData sheetId="3">
        <row r="12">
          <cell r="Q12" t="str">
            <v>[Maak een keuze]</v>
          </cell>
        </row>
        <row r="13">
          <cell r="Q13" t="str">
            <v>Integrale kostensystematiek</v>
          </cell>
        </row>
        <row r="14">
          <cell r="Q14" t="str">
            <v>Directe loonkosten plus vaste opslag-systematiek (50%)</v>
          </cell>
        </row>
        <row r="17">
          <cell r="Q17" t="str">
            <v>Vaste uurtarief-systematiek (vast uurtarief van 60 euro)</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DFBE-0F30-44F5-B7EA-EFCF2967624D}">
  <dimension ref="A1"/>
  <sheetViews>
    <sheetView showGridLines="0" zoomScale="75" zoomScaleNormal="75" zoomScaleSheetLayoutView="75" workbookViewId="0">
      <selection activeCell="G28" sqref="G28"/>
    </sheetView>
  </sheetViews>
  <sheetFormatPr defaultRowHeight="14.4" x14ac:dyDescent="0.3"/>
  <sheetData>
    <row r="1" ht="126.6" customHeight="1" x14ac:dyDescent="0.3"/>
  </sheetData>
  <pageMargins left="0.7" right="0.7" top="0.75" bottom="0.75" header="0.3" footer="0.3"/>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66861-4904-41D2-8F4F-F1DB1EB757C8}">
  <dimension ref="A1:N114"/>
  <sheetViews>
    <sheetView showGridLines="0" topLeftCell="C68" zoomScaleNormal="100" workbookViewId="0">
      <selection activeCell="G79" sqref="G79:M79"/>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B1" s="1" t="s">
        <v>0</v>
      </c>
      <c r="C1" s="239">
        <f>'Basisgegevens aanvraag'!C4</f>
        <v>0</v>
      </c>
      <c r="D1" s="240"/>
      <c r="N1" s="206" t="s">
        <v>77</v>
      </c>
    </row>
    <row r="2" spans="1:14" ht="15" thickBot="1" x14ac:dyDescent="0.35">
      <c r="A2" s="18"/>
      <c r="B2" s="1" t="s">
        <v>79</v>
      </c>
      <c r="C2" s="257">
        <f>'Basisgegevens aanvraag'!C2</f>
        <v>0</v>
      </c>
      <c r="D2" s="258"/>
      <c r="E2" s="77"/>
      <c r="F2" s="241" t="s">
        <v>53</v>
      </c>
      <c r="G2" s="242"/>
      <c r="H2" s="77"/>
      <c r="I2" s="77"/>
      <c r="J2" s="77"/>
      <c r="K2" s="77"/>
      <c r="L2" s="207"/>
      <c r="M2" s="265"/>
      <c r="N2" s="15"/>
    </row>
    <row r="3" spans="1:14" ht="15" thickBot="1" x14ac:dyDescent="0.35">
      <c r="A3" s="18"/>
      <c r="B3" s="1" t="s">
        <v>82</v>
      </c>
      <c r="C3" s="268">
        <f>'Basisgegevens aanvraag'!C14</f>
        <v>0</v>
      </c>
      <c r="D3" s="269"/>
      <c r="E3" s="77"/>
      <c r="F3" s="243"/>
      <c r="G3" s="244"/>
      <c r="H3" s="77"/>
      <c r="I3" s="77"/>
      <c r="J3" s="77"/>
      <c r="K3" s="77"/>
      <c r="L3" s="207"/>
      <c r="M3" s="265"/>
      <c r="N3" s="15"/>
    </row>
    <row r="4" spans="1:14" ht="15" thickBot="1" x14ac:dyDescent="0.35">
      <c r="A4" s="18"/>
      <c r="B4" s="1" t="s">
        <v>54</v>
      </c>
      <c r="C4" s="239" t="str">
        <f>'Basisgegevens aanvraag'!D14</f>
        <v>[maak keuze]</v>
      </c>
      <c r="D4" s="240"/>
      <c r="E4" s="77"/>
      <c r="F4" s="243"/>
      <c r="G4" s="244"/>
      <c r="H4" s="77"/>
      <c r="I4" s="77"/>
      <c r="J4" s="77"/>
      <c r="K4" s="77"/>
      <c r="L4" s="207"/>
      <c r="M4" s="265"/>
      <c r="N4" s="15"/>
    </row>
    <row r="5" spans="1:14" ht="19.05" customHeight="1" thickBot="1" x14ac:dyDescent="0.35">
      <c r="A5" s="8"/>
      <c r="B5" s="135"/>
      <c r="C5" s="270"/>
      <c r="D5" s="270"/>
      <c r="E5" s="77"/>
      <c r="F5" s="245"/>
      <c r="G5" s="246"/>
      <c r="H5" s="77"/>
      <c r="I5" s="77"/>
      <c r="J5" s="77"/>
      <c r="K5" s="77"/>
      <c r="L5" s="34"/>
      <c r="M5" s="265"/>
      <c r="N5" s="15"/>
    </row>
    <row r="6" spans="1:14" x14ac:dyDescent="0.3">
      <c r="A6" s="8"/>
      <c r="B6" s="22"/>
      <c r="C6" s="22"/>
      <c r="D6" s="117"/>
      <c r="E6" s="117"/>
      <c r="F6" s="210"/>
      <c r="G6" s="210"/>
      <c r="H6" s="117"/>
      <c r="I6" s="62"/>
      <c r="J6" s="117"/>
      <c r="K6" s="117"/>
      <c r="L6" s="34"/>
      <c r="M6" s="265"/>
      <c r="N6" s="15"/>
    </row>
    <row r="7" spans="1:14" ht="15" thickBot="1" x14ac:dyDescent="0.35">
      <c r="A7" s="8"/>
      <c r="B7" s="22"/>
      <c r="C7" s="211"/>
      <c r="D7" s="39"/>
      <c r="E7" s="39"/>
      <c r="F7" s="39"/>
      <c r="G7" s="39"/>
      <c r="H7" s="39"/>
      <c r="I7" s="39"/>
      <c r="J7" s="39"/>
      <c r="K7" s="39"/>
      <c r="L7" s="212"/>
      <c r="M7" s="211"/>
      <c r="N7" s="15"/>
    </row>
    <row r="8" spans="1:14" ht="24.75" customHeight="1" thickBot="1" x14ac:dyDescent="0.35">
      <c r="A8" s="8"/>
      <c r="B8" s="252" t="s">
        <v>2</v>
      </c>
      <c r="C8" s="252"/>
      <c r="D8" s="253" t="s">
        <v>46</v>
      </c>
      <c r="E8" s="253"/>
      <c r="F8" s="77"/>
      <c r="G8" s="77"/>
      <c r="H8" s="77"/>
      <c r="I8" s="77"/>
      <c r="J8" s="77"/>
      <c r="K8" s="77"/>
      <c r="L8" s="77"/>
      <c r="M8" s="34"/>
      <c r="N8" s="34"/>
    </row>
    <row r="9" spans="1:14" ht="15" thickBot="1" x14ac:dyDescent="0.35">
      <c r="A9" s="18"/>
      <c r="B9" s="19"/>
      <c r="C9" s="19"/>
      <c r="D9" s="45"/>
      <c r="E9" s="45"/>
      <c r="F9" s="45"/>
      <c r="G9" s="45"/>
      <c r="H9" s="45"/>
      <c r="I9" s="45"/>
      <c r="J9" s="45"/>
      <c r="K9" s="45"/>
      <c r="L9" s="19"/>
      <c r="M9" s="45"/>
      <c r="N9" s="15"/>
    </row>
    <row r="10" spans="1:14" ht="15" thickBot="1" x14ac:dyDescent="0.35">
      <c r="A10" s="8" t="s">
        <v>4</v>
      </c>
      <c r="B10" s="266"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267"/>
      <c r="D10" s="267"/>
      <c r="E10" s="267"/>
      <c r="F10" s="267"/>
      <c r="G10" s="267"/>
      <c r="H10" s="267"/>
      <c r="I10" s="267"/>
      <c r="J10" s="267"/>
      <c r="K10" s="267"/>
      <c r="L10" s="267"/>
      <c r="M10" s="172"/>
      <c r="N10" s="173"/>
    </row>
    <row r="11" spans="1:14" ht="33" customHeight="1" x14ac:dyDescent="0.3">
      <c r="A11" s="11"/>
      <c r="B11" s="130"/>
      <c r="C11" s="12"/>
      <c r="D11" s="12"/>
      <c r="E11" s="12"/>
      <c r="F11" s="247" t="s">
        <v>74</v>
      </c>
      <c r="G11" s="247"/>
      <c r="H11" s="195"/>
      <c r="I11" s="251" t="s">
        <v>5</v>
      </c>
      <c r="J11" s="251"/>
      <c r="K11" s="195"/>
      <c r="L11" s="247" t="s">
        <v>6</v>
      </c>
      <c r="M11" s="247"/>
      <c r="N11" s="13"/>
    </row>
    <row r="12" spans="1:14" x14ac:dyDescent="0.3">
      <c r="A12" s="8"/>
      <c r="B12" s="14" t="s">
        <v>7</v>
      </c>
      <c r="C12" s="14" t="s">
        <v>8</v>
      </c>
      <c r="D12" s="15" t="s">
        <v>9</v>
      </c>
      <c r="E12" s="15"/>
      <c r="F12" s="14" t="s">
        <v>10</v>
      </c>
      <c r="G12" s="15" t="s">
        <v>11</v>
      </c>
      <c r="H12" s="15"/>
      <c r="I12" s="14" t="s">
        <v>10</v>
      </c>
      <c r="J12" s="15" t="s">
        <v>11</v>
      </c>
      <c r="K12" s="15"/>
      <c r="L12" s="14" t="s">
        <v>10</v>
      </c>
      <c r="M12" s="15" t="s">
        <v>11</v>
      </c>
      <c r="N12" s="16"/>
    </row>
    <row r="13" spans="1:14" x14ac:dyDescent="0.3">
      <c r="A13" s="18"/>
      <c r="B13" s="194"/>
      <c r="C13" s="194"/>
      <c r="D13" s="4"/>
      <c r="E13" s="209"/>
      <c r="F13" s="5"/>
      <c r="G13" s="17">
        <f>$D13*F13</f>
        <v>0</v>
      </c>
      <c r="H13" s="209"/>
      <c r="I13" s="5"/>
      <c r="J13" s="17">
        <f>$D13*I13</f>
        <v>0</v>
      </c>
      <c r="K13" s="209"/>
      <c r="L13" s="5"/>
      <c r="M13" s="17">
        <f>$D13*L13</f>
        <v>0</v>
      </c>
      <c r="N13" s="16"/>
    </row>
    <row r="14" spans="1:14" x14ac:dyDescent="0.3">
      <c r="A14" s="18"/>
      <c r="B14" s="194"/>
      <c r="C14" s="194"/>
      <c r="D14" s="4"/>
      <c r="E14" s="209"/>
      <c r="F14" s="5"/>
      <c r="G14" s="17">
        <f t="shared" ref="G14:G23" si="0">$D14*F14</f>
        <v>0</v>
      </c>
      <c r="H14" s="209"/>
      <c r="I14" s="5"/>
      <c r="J14" s="17">
        <f t="shared" ref="J14:J23" si="1">$D14*I14</f>
        <v>0</v>
      </c>
      <c r="K14" s="209"/>
      <c r="L14" s="5"/>
      <c r="M14" s="17">
        <f>$D14*L14</f>
        <v>0</v>
      </c>
      <c r="N14" s="16"/>
    </row>
    <row r="15" spans="1:14" x14ac:dyDescent="0.3">
      <c r="A15" s="18"/>
      <c r="B15" s="194"/>
      <c r="C15" s="194"/>
      <c r="D15" s="4"/>
      <c r="E15" s="209"/>
      <c r="F15" s="5"/>
      <c r="G15" s="17">
        <f>$D15*F15</f>
        <v>0</v>
      </c>
      <c r="H15" s="209"/>
      <c r="I15" s="5"/>
      <c r="J15" s="17">
        <f t="shared" si="1"/>
        <v>0</v>
      </c>
      <c r="K15" s="209"/>
      <c r="L15" s="5"/>
      <c r="M15" s="17">
        <f t="shared" ref="M15:M23" si="2">$D15*L15</f>
        <v>0</v>
      </c>
      <c r="N15" s="16"/>
    </row>
    <row r="16" spans="1:14" x14ac:dyDescent="0.3">
      <c r="A16" s="18"/>
      <c r="B16" s="194"/>
      <c r="C16" s="194"/>
      <c r="D16" s="4"/>
      <c r="E16" s="209"/>
      <c r="F16" s="5"/>
      <c r="G16" s="17">
        <f t="shared" si="0"/>
        <v>0</v>
      </c>
      <c r="H16" s="209"/>
      <c r="I16" s="5"/>
      <c r="J16" s="17">
        <f t="shared" si="1"/>
        <v>0</v>
      </c>
      <c r="K16" s="209"/>
      <c r="L16" s="5"/>
      <c r="M16" s="17">
        <f t="shared" si="2"/>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
      <c r="C24" s="19"/>
      <c r="D24" s="20"/>
      <c r="E24" s="20"/>
      <c r="F24" s="21" t="s">
        <v>12</v>
      </c>
      <c r="G24" s="17">
        <f>SUM(G13:G23)</f>
        <v>0</v>
      </c>
      <c r="H24" s="20"/>
      <c r="I24" s="21" t="s">
        <v>12</v>
      </c>
      <c r="J24" s="17">
        <f>SUM(J13:J23)</f>
        <v>0</v>
      </c>
      <c r="K24" s="20"/>
      <c r="L24" s="21" t="s">
        <v>12</v>
      </c>
      <c r="M24" s="17">
        <f>SUM(M13:M23)</f>
        <v>0</v>
      </c>
      <c r="N24" s="16"/>
    </row>
    <row r="25" spans="1:14" x14ac:dyDescent="0.3">
      <c r="A25" s="8"/>
      <c r="B25" s="22"/>
      <c r="C25" s="22"/>
      <c r="D25" s="23"/>
      <c r="E25" s="23"/>
      <c r="F25" s="23"/>
      <c r="G25" s="24"/>
      <c r="H25" s="23"/>
      <c r="I25" s="23"/>
      <c r="J25" s="24"/>
      <c r="K25" s="23"/>
      <c r="L25" s="23"/>
      <c r="M25" s="24"/>
      <c r="N25" s="16"/>
    </row>
    <row r="26" spans="1:14" ht="15" thickBot="1" x14ac:dyDescent="0.35">
      <c r="A26" s="18"/>
      <c r="B26" s="22"/>
      <c r="C26" s="22"/>
      <c r="D26" s="19"/>
      <c r="E26" s="19"/>
      <c r="F26" s="25" t="str">
        <f>IF(D8="Directe loonkosten plus vaste opslag-systematiek (50%)","Opslag algemene kosten (50%)","Geen opslag")</f>
        <v>Geen opslag</v>
      </c>
      <c r="G26" s="26" t="str">
        <f>IF($D8="vaste uurtarief-systematiek",0,(IF($D8="integrale kostensystematiek",0,(IF($D8="Directe loonkosten plus vaste opslag-systematiek (50%)",G24*0.5,"0")))))</f>
        <v>0</v>
      </c>
      <c r="H26" s="19"/>
      <c r="I26" s="25" t="str">
        <f>IF(D8="Directe loonkosten plus vaste opslag-systematiek (50%)","Opslag algemene kosten (50%)","Geen opslag")</f>
        <v>Geen opslag</v>
      </c>
      <c r="J26" s="26" t="str">
        <f>IF($D8="vaste uurtarief-systematiek",0,(IF($D8="integrale kostensystematiek",0,(IF($D8="Directe loonkosten plus vaste opslag-systematiek (50%)",J24*0.5,"0")))))</f>
        <v>0</v>
      </c>
      <c r="K26" s="19"/>
      <c r="L26" s="25" t="str">
        <f>IF(D8="Directe loonkosten plus vaste opslag-systematiek (50%)","Opslag algemene kosten (50%)","Geen opslag")</f>
        <v>Geen opslag</v>
      </c>
      <c r="M26" s="26" t="str">
        <f>IF($D8="vaste uurtarief-systematiek",0,(IF($D8="integrale kostensystematiek",0,(IF($D8="Directe loonkosten plus vaste opslag-systematiek (50%)",M24*0.5,"0")))))</f>
        <v>0</v>
      </c>
      <c r="N26" s="27"/>
    </row>
    <row r="27" spans="1:14" ht="15" thickBot="1" x14ac:dyDescent="0.35">
      <c r="A27" s="8"/>
      <c r="B27" s="28"/>
      <c r="C27" s="28"/>
      <c r="D27" s="29"/>
      <c r="E27" s="29"/>
      <c r="F27" s="30" t="s">
        <v>13</v>
      </c>
      <c r="G27" s="31">
        <f>G24+G26</f>
        <v>0</v>
      </c>
      <c r="H27" s="29"/>
      <c r="I27" s="30" t="s">
        <v>13</v>
      </c>
      <c r="J27" s="31">
        <f>SUM(J13:J23,J26)</f>
        <v>0</v>
      </c>
      <c r="K27" s="29"/>
      <c r="L27" s="30" t="s">
        <v>13</v>
      </c>
      <c r="M27" s="31">
        <f>SUM(M13:M23,M26)</f>
        <v>0</v>
      </c>
      <c r="N27" s="32"/>
    </row>
    <row r="28" spans="1:14" ht="15" thickBot="1" x14ac:dyDescent="0.35">
      <c r="A28" s="8"/>
      <c r="B28" s="22"/>
      <c r="C28" s="22"/>
      <c r="D28" s="22"/>
      <c r="E28" s="22"/>
      <c r="F28" s="30"/>
      <c r="G28" s="33"/>
      <c r="H28" s="34"/>
      <c r="I28" s="35"/>
      <c r="J28" s="33"/>
      <c r="K28" s="22"/>
      <c r="L28" s="22"/>
      <c r="M28" s="22"/>
      <c r="N28" s="22"/>
    </row>
    <row r="29" spans="1:14" x14ac:dyDescent="0.3">
      <c r="A29" s="8" t="s">
        <v>14</v>
      </c>
      <c r="B29" s="139" t="s">
        <v>15</v>
      </c>
      <c r="C29" s="139"/>
      <c r="D29" s="36"/>
      <c r="E29" s="36"/>
      <c r="F29" s="36"/>
      <c r="G29" s="36"/>
      <c r="H29" s="36"/>
      <c r="I29" s="36"/>
      <c r="J29" s="36"/>
      <c r="K29" s="36"/>
      <c r="L29" s="139"/>
      <c r="M29" s="37"/>
      <c r="N29" s="38"/>
    </row>
    <row r="30" spans="1:14" ht="33" customHeight="1" x14ac:dyDescent="0.3">
      <c r="A30" s="8"/>
      <c r="B30" s="19"/>
      <c r="C30" s="22"/>
      <c r="D30" s="39"/>
      <c r="E30" s="39"/>
      <c r="F30" s="247" t="s">
        <v>74</v>
      </c>
      <c r="G30" s="247"/>
      <c r="H30" s="195"/>
      <c r="I30" s="251" t="s">
        <v>5</v>
      </c>
      <c r="J30" s="251"/>
      <c r="K30" s="195"/>
      <c r="L30" s="247" t="s">
        <v>6</v>
      </c>
      <c r="M30" s="247"/>
      <c r="N30" s="16"/>
    </row>
    <row r="31" spans="1:14" x14ac:dyDescent="0.3">
      <c r="A31" s="8"/>
      <c r="B31" s="14" t="s">
        <v>16</v>
      </c>
      <c r="C31" s="14"/>
      <c r="D31" s="15" t="s">
        <v>17</v>
      </c>
      <c r="E31" s="15"/>
      <c r="F31" s="14" t="s">
        <v>18</v>
      </c>
      <c r="G31" s="15" t="s">
        <v>19</v>
      </c>
      <c r="H31" s="15"/>
      <c r="I31" s="14" t="s">
        <v>18</v>
      </c>
      <c r="J31" s="15" t="s">
        <v>19</v>
      </c>
      <c r="K31" s="15"/>
      <c r="L31" s="14" t="s">
        <v>18</v>
      </c>
      <c r="M31" s="15" t="s">
        <v>19</v>
      </c>
      <c r="N31" s="16"/>
    </row>
    <row r="32" spans="1:14" x14ac:dyDescent="0.3">
      <c r="A32" s="8"/>
      <c r="B32" s="254"/>
      <c r="C32" s="256"/>
      <c r="D32" s="7"/>
      <c r="E32" s="42"/>
      <c r="F32" s="6"/>
      <c r="G32" s="17">
        <f>D32*F32</f>
        <v>0</v>
      </c>
      <c r="H32" s="42"/>
      <c r="I32" s="6"/>
      <c r="J32" s="17">
        <f>D32*I32</f>
        <v>0</v>
      </c>
      <c r="K32" s="42"/>
      <c r="L32" s="6"/>
      <c r="M32" s="17">
        <f>D32*L32</f>
        <v>0</v>
      </c>
      <c r="N32" s="208"/>
    </row>
    <row r="33" spans="1:14" x14ac:dyDescent="0.3">
      <c r="A33" s="8"/>
      <c r="B33" s="254"/>
      <c r="C33" s="256"/>
      <c r="D33" s="7"/>
      <c r="E33" s="42"/>
      <c r="F33" s="6"/>
      <c r="G33" s="17">
        <f t="shared" ref="G33:G39" si="3">D33*F33</f>
        <v>0</v>
      </c>
      <c r="H33" s="42"/>
      <c r="I33" s="6"/>
      <c r="J33" s="17">
        <f t="shared" ref="J33:J39" si="4">D33*I33</f>
        <v>0</v>
      </c>
      <c r="K33" s="42"/>
      <c r="L33" s="6"/>
      <c r="M33" s="17">
        <f t="shared" ref="M33:M39" si="5">D33*L33</f>
        <v>0</v>
      </c>
      <c r="N33" s="208"/>
    </row>
    <row r="34" spans="1:14" x14ac:dyDescent="0.3">
      <c r="A34" s="8"/>
      <c r="B34" s="254"/>
      <c r="C34" s="256"/>
      <c r="D34" s="7"/>
      <c r="E34" s="42"/>
      <c r="F34" s="6"/>
      <c r="G34" s="17">
        <f t="shared" si="3"/>
        <v>0</v>
      </c>
      <c r="H34" s="42"/>
      <c r="I34" s="6"/>
      <c r="J34" s="17">
        <f t="shared" si="4"/>
        <v>0</v>
      </c>
      <c r="K34" s="42"/>
      <c r="L34" s="6"/>
      <c r="M34" s="17">
        <f t="shared" si="5"/>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1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78"/>
    </row>
    <row r="40" spans="1:14" ht="15" thickBot="1" x14ac:dyDescent="0.35">
      <c r="A40" s="18"/>
      <c r="B40" s="19"/>
      <c r="C40" s="19"/>
      <c r="D40" s="40"/>
      <c r="E40" s="40"/>
      <c r="F40" s="41"/>
      <c r="G40" s="17"/>
      <c r="H40" s="40"/>
      <c r="I40" s="41"/>
      <c r="J40" s="17"/>
      <c r="K40" s="42"/>
      <c r="L40" s="41"/>
      <c r="M40" s="17"/>
      <c r="N40" s="79"/>
    </row>
    <row r="41" spans="1:14" ht="15" thickBot="1" x14ac:dyDescent="0.35">
      <c r="A41" s="8"/>
      <c r="B41" s="43"/>
      <c r="C41" s="43"/>
      <c r="D41" s="44"/>
      <c r="E41" s="44"/>
      <c r="F41" s="30" t="s">
        <v>13</v>
      </c>
      <c r="G41" s="31">
        <f>SUM(G32:G39)</f>
        <v>0</v>
      </c>
      <c r="H41" s="44"/>
      <c r="I41" s="30" t="s">
        <v>13</v>
      </c>
      <c r="J41" s="31">
        <f>SUM(J32:J39)</f>
        <v>0</v>
      </c>
      <c r="K41" s="44"/>
      <c r="L41" s="30" t="s">
        <v>13</v>
      </c>
      <c r="M41" s="31">
        <f>SUM(M32:M39)</f>
        <v>0</v>
      </c>
      <c r="N41" s="49"/>
    </row>
    <row r="42" spans="1:14" ht="15" thickBot="1" x14ac:dyDescent="0.35">
      <c r="A42" s="8"/>
      <c r="B42" s="19"/>
      <c r="C42" s="19"/>
      <c r="D42" s="45"/>
      <c r="E42" s="45"/>
      <c r="F42" s="45"/>
      <c r="G42" s="45"/>
      <c r="H42" s="45"/>
      <c r="I42" s="45"/>
      <c r="J42" s="45"/>
      <c r="K42" s="45"/>
      <c r="L42" s="19"/>
      <c r="M42" s="45"/>
      <c r="N42" s="15"/>
    </row>
    <row r="43" spans="1:14" x14ac:dyDescent="0.3">
      <c r="A43" s="8" t="s">
        <v>20</v>
      </c>
      <c r="B43" s="139" t="s">
        <v>21</v>
      </c>
      <c r="C43" s="9"/>
      <c r="D43" s="9"/>
      <c r="E43" s="9"/>
      <c r="F43" s="9"/>
      <c r="G43" s="9"/>
      <c r="H43" s="9"/>
      <c r="I43" s="9"/>
      <c r="J43" s="9"/>
      <c r="K43" s="9"/>
      <c r="L43" s="9"/>
      <c r="M43" s="9"/>
      <c r="N43" s="80"/>
    </row>
    <row r="44" spans="1:14" ht="33" customHeight="1" x14ac:dyDescent="0.3">
      <c r="A44" s="8"/>
      <c r="B44" s="19"/>
      <c r="C44" s="19"/>
      <c r="D44" s="45"/>
      <c r="E44" s="45"/>
      <c r="F44" s="247" t="s">
        <v>74</v>
      </c>
      <c r="G44" s="247"/>
      <c r="H44" s="195"/>
      <c r="I44" s="251" t="s">
        <v>5</v>
      </c>
      <c r="J44" s="251"/>
      <c r="K44" s="195"/>
      <c r="L44" s="247" t="s">
        <v>6</v>
      </c>
      <c r="M44" s="247"/>
      <c r="N44" s="16"/>
    </row>
    <row r="45" spans="1:14" x14ac:dyDescent="0.3">
      <c r="A45" s="8"/>
      <c r="B45" s="14" t="s">
        <v>16</v>
      </c>
      <c r="C45" s="14"/>
      <c r="D45" s="15"/>
      <c r="E45" s="15"/>
      <c r="F45" s="14"/>
      <c r="G45" s="15" t="s">
        <v>22</v>
      </c>
      <c r="H45" s="15"/>
      <c r="I45" s="14"/>
      <c r="J45" s="15" t="s">
        <v>22</v>
      </c>
      <c r="K45" s="15"/>
      <c r="L45" s="14"/>
      <c r="M45" s="15" t="s">
        <v>22</v>
      </c>
      <c r="N45" s="16"/>
    </row>
    <row r="46" spans="1:14" x14ac:dyDescent="0.3">
      <c r="A46" s="18"/>
      <c r="B46" s="254"/>
      <c r="C46" s="256"/>
      <c r="D46" s="256"/>
      <c r="E46" s="15"/>
      <c r="F46" s="77"/>
      <c r="G46" s="4">
        <v>0</v>
      </c>
      <c r="H46" s="19"/>
      <c r="I46" s="19"/>
      <c r="J46" s="4">
        <v>0</v>
      </c>
      <c r="K46" s="19"/>
      <c r="L46" s="19"/>
      <c r="M46" s="4">
        <v>0</v>
      </c>
      <c r="N46" s="48"/>
    </row>
    <row r="47" spans="1:14" x14ac:dyDescent="0.3">
      <c r="A47" s="18"/>
      <c r="B47" s="255"/>
      <c r="C47" s="255"/>
      <c r="D47" s="256"/>
      <c r="E47" s="15"/>
      <c r="F47" s="19"/>
      <c r="G47" s="4">
        <v>0</v>
      </c>
      <c r="H47" s="19"/>
      <c r="I47" s="19"/>
      <c r="J47" s="4">
        <v>0</v>
      </c>
      <c r="K47" s="19"/>
      <c r="L47" s="19"/>
      <c r="M47" s="4">
        <v>0</v>
      </c>
      <c r="N47" s="48"/>
    </row>
    <row r="48" spans="1:14" x14ac:dyDescent="0.3">
      <c r="A48" s="18"/>
      <c r="B48" s="255"/>
      <c r="C48" s="256"/>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207"/>
      <c r="G53" s="4">
        <v>0</v>
      </c>
      <c r="H53" s="207"/>
      <c r="I53" s="207"/>
      <c r="J53" s="4">
        <v>0</v>
      </c>
      <c r="K53" s="207"/>
      <c r="L53" s="207"/>
      <c r="M53" s="4">
        <v>0</v>
      </c>
      <c r="N53" s="78"/>
    </row>
    <row r="54" spans="1:14" ht="15" thickBot="1" x14ac:dyDescent="0.35">
      <c r="A54" s="18"/>
      <c r="B54" s="19"/>
      <c r="C54" s="19"/>
      <c r="D54" s="45"/>
      <c r="E54" s="45"/>
      <c r="F54" s="19"/>
      <c r="G54" s="47"/>
      <c r="H54" s="45"/>
      <c r="I54" s="19"/>
      <c r="J54" s="47"/>
      <c r="K54" s="45"/>
      <c r="L54" s="19"/>
      <c r="M54" s="47"/>
      <c r="N54" s="48"/>
    </row>
    <row r="55" spans="1:14" ht="15" thickBot="1" x14ac:dyDescent="0.35">
      <c r="A55" s="8"/>
      <c r="B55" s="28"/>
      <c r="C55" s="28"/>
      <c r="D55" s="29"/>
      <c r="E55" s="29"/>
      <c r="F55" s="30" t="s">
        <v>13</v>
      </c>
      <c r="G55" s="31">
        <f>SUM(G46:G53)</f>
        <v>0</v>
      </c>
      <c r="H55" s="29"/>
      <c r="I55" s="30" t="s">
        <v>13</v>
      </c>
      <c r="J55" s="31">
        <f>SUM(J46:J53)</f>
        <v>0</v>
      </c>
      <c r="K55" s="29"/>
      <c r="L55" s="30" t="s">
        <v>13</v>
      </c>
      <c r="M55" s="31">
        <f>SUM(M46:M53)</f>
        <v>0</v>
      </c>
      <c r="N55" s="49"/>
    </row>
    <row r="56" spans="1:14" ht="15" thickBot="1" x14ac:dyDescent="0.35">
      <c r="A56" s="8"/>
      <c r="B56" s="22"/>
      <c r="C56" s="22"/>
      <c r="D56" s="39"/>
      <c r="E56" s="39"/>
      <c r="F56" s="39"/>
      <c r="G56" s="39"/>
      <c r="H56" s="39"/>
      <c r="I56" s="39"/>
      <c r="J56" s="39"/>
      <c r="K56" s="39"/>
      <c r="L56" s="22"/>
      <c r="M56" s="39"/>
      <c r="N56" s="15"/>
    </row>
    <row r="57" spans="1:14" x14ac:dyDescent="0.3">
      <c r="A57" s="8" t="s">
        <v>23</v>
      </c>
      <c r="B57" s="139" t="s">
        <v>24</v>
      </c>
      <c r="C57" s="139"/>
      <c r="D57" s="46"/>
      <c r="E57" s="46"/>
      <c r="F57" s="46"/>
      <c r="G57" s="46"/>
      <c r="H57" s="46"/>
      <c r="I57" s="46"/>
      <c r="J57" s="46"/>
      <c r="K57" s="46"/>
      <c r="L57" s="9"/>
      <c r="M57" s="46"/>
      <c r="N57" s="10"/>
    </row>
    <row r="58" spans="1:14" ht="33.75" customHeight="1" x14ac:dyDescent="0.3">
      <c r="A58" s="8"/>
      <c r="B58" s="22"/>
      <c r="C58" s="19"/>
      <c r="D58" s="39"/>
      <c r="E58" s="45"/>
      <c r="F58" s="247" t="s">
        <v>74</v>
      </c>
      <c r="G58" s="247"/>
      <c r="H58" s="195"/>
      <c r="I58" s="251" t="s">
        <v>5</v>
      </c>
      <c r="J58" s="251"/>
      <c r="K58" s="195"/>
      <c r="L58" s="247" t="s">
        <v>6</v>
      </c>
      <c r="M58" s="247"/>
      <c r="N58" s="16"/>
    </row>
    <row r="59" spans="1:14" x14ac:dyDescent="0.3">
      <c r="A59" s="8"/>
      <c r="B59" s="14" t="s">
        <v>16</v>
      </c>
      <c r="C59" s="14"/>
      <c r="D59" s="15"/>
      <c r="E59" s="15"/>
      <c r="F59" s="14"/>
      <c r="G59" s="15" t="s">
        <v>22</v>
      </c>
      <c r="H59" s="15"/>
      <c r="I59" s="14"/>
      <c r="J59" s="15" t="s">
        <v>22</v>
      </c>
      <c r="K59" s="50"/>
      <c r="L59" s="14"/>
      <c r="M59" s="15" t="s">
        <v>22</v>
      </c>
      <c r="N59" s="16"/>
    </row>
    <row r="60" spans="1:14" x14ac:dyDescent="0.3">
      <c r="A60" s="8"/>
      <c r="B60" s="254"/>
      <c r="C60" s="256"/>
      <c r="D60" s="256"/>
      <c r="E60" s="77"/>
      <c r="F60" s="19"/>
      <c r="G60" s="4"/>
      <c r="H60" s="77"/>
      <c r="I60" s="19"/>
      <c r="J60" s="4"/>
      <c r="K60" s="77"/>
      <c r="L60" s="19"/>
      <c r="M60" s="4"/>
      <c r="N60" s="48"/>
    </row>
    <row r="61" spans="1:14" x14ac:dyDescent="0.3">
      <c r="A61" s="8"/>
      <c r="B61" s="254"/>
      <c r="C61" s="256"/>
      <c r="D61" s="256"/>
      <c r="E61" s="77"/>
      <c r="F61" s="19"/>
      <c r="G61" s="4">
        <v>0</v>
      </c>
      <c r="H61" s="77"/>
      <c r="I61" s="19"/>
      <c r="J61" s="4">
        <v>0</v>
      </c>
      <c r="K61" s="77"/>
      <c r="L61" s="19"/>
      <c r="M61" s="4">
        <v>0</v>
      </c>
      <c r="N61" s="48"/>
    </row>
    <row r="62" spans="1:14" x14ac:dyDescent="0.3">
      <c r="A62" s="8"/>
      <c r="B62" s="254"/>
      <c r="C62" s="254"/>
      <c r="D62" s="254"/>
      <c r="E62" s="207"/>
      <c r="F62" s="19"/>
      <c r="G62" s="4">
        <v>0</v>
      </c>
      <c r="H62" s="207"/>
      <c r="I62" s="19"/>
      <c r="J62" s="4">
        <v>0</v>
      </c>
      <c r="K62" s="20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5"/>
      <c r="C65" s="256"/>
      <c r="D65" s="256"/>
      <c r="E65" s="77"/>
      <c r="F65" s="19"/>
      <c r="G65" s="4">
        <v>0</v>
      </c>
      <c r="H65" s="77"/>
      <c r="I65" s="19"/>
      <c r="J65" s="4">
        <v>0</v>
      </c>
      <c r="K65" s="7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18"/>
      <c r="B67" s="255"/>
      <c r="C67" s="255"/>
      <c r="D67" s="255"/>
      <c r="E67" s="77"/>
      <c r="F67" s="19"/>
      <c r="G67" s="4">
        <v>0</v>
      </c>
      <c r="H67" s="77"/>
      <c r="I67" s="19"/>
      <c r="J67" s="4">
        <v>0</v>
      </c>
      <c r="K67" s="77"/>
      <c r="L67" s="19"/>
      <c r="M67" s="4">
        <v>0</v>
      </c>
      <c r="N67" s="48"/>
    </row>
    <row r="68" spans="1:14" ht="15" thickBot="1" x14ac:dyDescent="0.35">
      <c r="A68" s="18"/>
      <c r="B68" s="19"/>
      <c r="C68" s="19"/>
      <c r="D68" s="45"/>
      <c r="E68" s="45"/>
      <c r="F68" s="19"/>
      <c r="G68" s="51"/>
      <c r="H68" s="45"/>
      <c r="I68" s="19"/>
      <c r="J68" s="51"/>
      <c r="K68" s="45"/>
      <c r="L68" s="19"/>
      <c r="M68" s="51"/>
      <c r="N68" s="48"/>
    </row>
    <row r="69" spans="1:14" ht="15" thickBot="1" x14ac:dyDescent="0.35">
      <c r="A69" s="8"/>
      <c r="B69" s="28"/>
      <c r="C69" s="28"/>
      <c r="D69" s="29"/>
      <c r="E69" s="29"/>
      <c r="F69" s="30" t="s">
        <v>13</v>
      </c>
      <c r="G69" s="31">
        <f>SUM(G60:G67)</f>
        <v>0</v>
      </c>
      <c r="H69" s="29"/>
      <c r="I69" s="30" t="s">
        <v>13</v>
      </c>
      <c r="J69" s="31">
        <f>SUM(J60:J67)</f>
        <v>0</v>
      </c>
      <c r="K69" s="29"/>
      <c r="L69" s="30" t="s">
        <v>13</v>
      </c>
      <c r="M69" s="31">
        <f>SUM(M60:M67)</f>
        <v>0</v>
      </c>
      <c r="N69" s="49"/>
    </row>
    <row r="70" spans="1:14" x14ac:dyDescent="0.3">
      <c r="A70" s="8"/>
      <c r="B70" s="22"/>
      <c r="C70" s="22"/>
      <c r="D70" s="39"/>
      <c r="E70" s="39"/>
      <c r="F70" s="39"/>
      <c r="G70" s="39"/>
      <c r="H70" s="39"/>
      <c r="I70" s="39"/>
      <c r="J70" s="39"/>
      <c r="K70" s="39"/>
      <c r="L70" s="22"/>
      <c r="M70" s="24"/>
      <c r="N70" s="52"/>
    </row>
    <row r="71" spans="1:14" ht="15" thickBot="1" x14ac:dyDescent="0.35">
      <c r="A71" s="8"/>
      <c r="B71" s="22"/>
      <c r="C71" s="22"/>
      <c r="D71" s="39"/>
      <c r="E71" s="39"/>
      <c r="F71" s="39"/>
      <c r="G71" s="39"/>
      <c r="H71" s="39"/>
      <c r="I71" s="39"/>
      <c r="J71" s="39"/>
      <c r="K71" s="39"/>
      <c r="L71" s="22"/>
      <c r="M71" s="24"/>
      <c r="N71" s="52"/>
    </row>
    <row r="72" spans="1:14" x14ac:dyDescent="0.3">
      <c r="A72" s="8" t="s">
        <v>25</v>
      </c>
      <c r="B72" s="53" t="s">
        <v>26</v>
      </c>
      <c r="C72" s="53"/>
      <c r="D72" s="53"/>
      <c r="E72" s="53"/>
      <c r="F72" s="53"/>
      <c r="G72" s="53"/>
      <c r="H72" s="53"/>
      <c r="I72" s="53"/>
      <c r="J72" s="53"/>
      <c r="K72" s="53"/>
      <c r="L72" s="53"/>
      <c r="M72" s="53"/>
      <c r="N72" s="54"/>
    </row>
    <row r="73" spans="1:14" ht="33.75" customHeight="1" x14ac:dyDescent="0.3">
      <c r="A73" s="8"/>
      <c r="B73" s="22"/>
      <c r="C73" s="19"/>
      <c r="D73" s="39"/>
      <c r="E73" s="45"/>
      <c r="F73" s="247" t="s">
        <v>74</v>
      </c>
      <c r="G73" s="247"/>
      <c r="H73" s="195"/>
      <c r="I73" s="251" t="s">
        <v>5</v>
      </c>
      <c r="J73" s="251"/>
      <c r="K73" s="195"/>
      <c r="L73" s="247" t="s">
        <v>6</v>
      </c>
      <c r="M73" s="247"/>
      <c r="N73" s="55"/>
    </row>
    <row r="74" spans="1:14" x14ac:dyDescent="0.3">
      <c r="A74" s="8"/>
      <c r="B74" s="22"/>
      <c r="C74" s="22"/>
      <c r="D74" s="39"/>
      <c r="E74" s="39"/>
      <c r="F74" s="56"/>
      <c r="G74" s="15" t="s">
        <v>22</v>
      </c>
      <c r="H74" s="15"/>
      <c r="I74" s="14"/>
      <c r="J74" s="15" t="s">
        <v>22</v>
      </c>
      <c r="K74" s="50"/>
      <c r="L74" s="14"/>
      <c r="M74" s="15" t="s">
        <v>22</v>
      </c>
      <c r="N74" s="57"/>
    </row>
    <row r="75" spans="1:14" x14ac:dyDescent="0.3">
      <c r="A75" s="8"/>
      <c r="B75" s="58" t="s">
        <v>27</v>
      </c>
      <c r="C75" s="58"/>
      <c r="D75" s="59"/>
      <c r="E75" s="59"/>
      <c r="F75" s="60" t="s">
        <v>13</v>
      </c>
      <c r="G75" s="174">
        <f>SUM(G27+G41+G55+G69)</f>
        <v>0</v>
      </c>
      <c r="H75" s="59"/>
      <c r="I75" s="60" t="s">
        <v>13</v>
      </c>
      <c r="J75" s="174">
        <f>SUM(J27+J41+J55+J69)</f>
        <v>0</v>
      </c>
      <c r="K75" s="59"/>
      <c r="L75" s="60" t="s">
        <v>13</v>
      </c>
      <c r="M75" s="174">
        <f>SUM(M27+M41+M55+M69)</f>
        <v>0</v>
      </c>
      <c r="N75" s="57"/>
    </row>
    <row r="76" spans="1:14" x14ac:dyDescent="0.3">
      <c r="A76" s="8"/>
      <c r="B76" s="22"/>
      <c r="C76" s="22"/>
      <c r="D76" s="39"/>
      <c r="E76" s="39"/>
      <c r="F76" s="61"/>
      <c r="G76" s="62"/>
      <c r="H76" s="63"/>
      <c r="I76" s="56"/>
      <c r="J76" s="62"/>
      <c r="K76" s="63"/>
      <c r="L76" s="56"/>
      <c r="M76" s="62"/>
      <c r="N76" s="57"/>
    </row>
    <row r="77" spans="1:14" x14ac:dyDescent="0.3">
      <c r="A77" s="8"/>
      <c r="B77" s="22"/>
      <c r="C77" s="22"/>
      <c r="D77" s="39"/>
      <c r="E77" s="39"/>
      <c r="F77" s="61"/>
      <c r="G77" s="62"/>
      <c r="H77" s="63"/>
      <c r="I77" s="56"/>
      <c r="J77" s="62"/>
      <c r="K77" s="63"/>
      <c r="L77" s="56"/>
      <c r="M77" s="62"/>
      <c r="N77" s="57"/>
    </row>
    <row r="78" spans="1:14" x14ac:dyDescent="0.3">
      <c r="A78" s="8"/>
      <c r="B78" s="34"/>
      <c r="C78" s="22"/>
      <c r="D78" s="39"/>
      <c r="E78" s="39"/>
      <c r="F78" s="61"/>
      <c r="G78" s="62" t="s">
        <v>28</v>
      </c>
      <c r="H78" s="63"/>
      <c r="I78" s="56"/>
      <c r="J78" s="62" t="s">
        <v>28</v>
      </c>
      <c r="K78" s="63"/>
      <c r="L78" s="56"/>
      <c r="M78" s="62" t="s">
        <v>28</v>
      </c>
      <c r="N78" s="57"/>
    </row>
    <row r="79" spans="1:14" x14ac:dyDescent="0.3">
      <c r="A79" s="8"/>
      <c r="B79" s="64" t="s">
        <v>29</v>
      </c>
      <c r="C79" s="65"/>
      <c r="D79" s="65"/>
      <c r="E79" s="65"/>
      <c r="F79" s="65"/>
      <c r="G79" s="214">
        <v>0.8</v>
      </c>
      <c r="H79" s="215"/>
      <c r="I79" s="216"/>
      <c r="J79" s="214">
        <f>IF($C$4="",50%,(50%+IF(C4="Middelgrote onderneming",10%,IF($C$4="Kleine onderneming",10%,0%))))</f>
        <v>0.5</v>
      </c>
      <c r="K79" s="215"/>
      <c r="L79" s="216"/>
      <c r="M79" s="214">
        <f>IF($C$4="",25%,(25%+IF(C4="Middelgrote onderneming",15%,IF($C$4="Kleine onderneming",15%,0%))))</f>
        <v>0.25</v>
      </c>
      <c r="N79" s="57"/>
    </row>
    <row r="80" spans="1:14" x14ac:dyDescent="0.3">
      <c r="A80" s="8"/>
      <c r="B80" s="34"/>
      <c r="C80" s="34"/>
      <c r="D80" s="34"/>
      <c r="E80" s="34"/>
      <c r="F80" s="34"/>
      <c r="G80" s="66"/>
      <c r="H80" s="63"/>
      <c r="I80" s="56"/>
      <c r="J80" s="66"/>
      <c r="K80" s="63"/>
      <c r="L80" s="56"/>
      <c r="M80" s="66"/>
      <c r="N80" s="57"/>
    </row>
    <row r="81" spans="1:14" x14ac:dyDescent="0.3">
      <c r="A81" s="8"/>
      <c r="B81" s="34"/>
      <c r="C81" s="34"/>
      <c r="D81" s="34"/>
      <c r="E81" s="34"/>
      <c r="F81" s="34"/>
      <c r="G81" s="66"/>
      <c r="H81" s="63"/>
      <c r="I81" s="56"/>
      <c r="J81" s="66"/>
      <c r="K81" s="63"/>
      <c r="L81" s="56"/>
      <c r="M81" s="66"/>
      <c r="N81" s="57"/>
    </row>
    <row r="82" spans="1:14" x14ac:dyDescent="0.3">
      <c r="A82" s="8"/>
      <c r="B82" s="22"/>
      <c r="C82" s="22"/>
      <c r="D82" s="39"/>
      <c r="E82" s="67"/>
      <c r="F82" s="56"/>
      <c r="G82" s="62" t="s">
        <v>30</v>
      </c>
      <c r="H82" s="67"/>
      <c r="I82" s="56"/>
      <c r="J82" s="62" t="s">
        <v>30</v>
      </c>
      <c r="K82" s="68"/>
      <c r="L82" s="56"/>
      <c r="M82" s="62" t="s">
        <v>30</v>
      </c>
      <c r="N82" s="57"/>
    </row>
    <row r="83" spans="1:14" x14ac:dyDescent="0.3">
      <c r="A83" s="8"/>
      <c r="B83" s="58" t="s">
        <v>31</v>
      </c>
      <c r="C83" s="58"/>
      <c r="D83" s="59"/>
      <c r="E83" s="65"/>
      <c r="F83" s="60" t="s">
        <v>13</v>
      </c>
      <c r="G83" s="174">
        <f>G75*G79</f>
        <v>0</v>
      </c>
      <c r="H83" s="69"/>
      <c r="I83" s="60" t="s">
        <v>13</v>
      </c>
      <c r="J83" s="174">
        <f>J75*J79</f>
        <v>0</v>
      </c>
      <c r="K83" s="69"/>
      <c r="L83" s="60" t="s">
        <v>13</v>
      </c>
      <c r="M83" s="174">
        <f>M75*M79</f>
        <v>0</v>
      </c>
      <c r="N83" s="57"/>
    </row>
    <row r="84" spans="1:14" x14ac:dyDescent="0.3">
      <c r="A84" s="8"/>
      <c r="B84" s="22"/>
      <c r="C84" s="22"/>
      <c r="D84" s="39"/>
      <c r="E84" s="39"/>
      <c r="F84" s="56"/>
      <c r="G84" s="62"/>
      <c r="H84" s="63"/>
      <c r="I84" s="56"/>
      <c r="J84" s="62"/>
      <c r="K84" s="63"/>
      <c r="L84" s="56"/>
      <c r="M84" s="62"/>
      <c r="N84" s="57"/>
    </row>
    <row r="85" spans="1:14" x14ac:dyDescent="0.3">
      <c r="A85" s="8"/>
      <c r="B85" s="58"/>
      <c r="C85" s="58"/>
      <c r="D85" s="39"/>
      <c r="E85" s="59"/>
      <c r="F85" s="70"/>
      <c r="G85" s="71"/>
      <c r="H85" s="72"/>
      <c r="I85" s="70"/>
      <c r="J85" s="71"/>
      <c r="K85" s="72"/>
      <c r="L85" s="70"/>
      <c r="M85" s="71"/>
      <c r="N85" s="57"/>
    </row>
    <row r="86" spans="1:14" x14ac:dyDescent="0.3">
      <c r="A86" s="8"/>
      <c r="B86" s="22" t="str">
        <f>_xlfn.CONCAT("Totale kosten  ",C3,": ")</f>
        <v xml:space="preserve">Totale kosten  0: </v>
      </c>
      <c r="C86" s="34"/>
      <c r="D86" s="175">
        <f>G75+J75+M75</f>
        <v>0</v>
      </c>
      <c r="E86" s="39"/>
      <c r="F86" s="56"/>
      <c r="G86" s="62"/>
      <c r="H86" s="63"/>
      <c r="I86" s="56"/>
      <c r="J86" s="62"/>
      <c r="K86" s="63"/>
      <c r="L86" s="56"/>
      <c r="M86" s="62"/>
      <c r="N86" s="57"/>
    </row>
    <row r="87" spans="1:14" x14ac:dyDescent="0.3">
      <c r="A87" s="8"/>
      <c r="B87" s="58" t="str">
        <f>_xlfn.CONCAT("Totale gevraagde subsidie  ",C3,": ")</f>
        <v xml:space="preserve">Totale gevraagde subsidie  0: </v>
      </c>
      <c r="C87" s="58"/>
      <c r="D87" s="174">
        <f>G83+J83+M83</f>
        <v>0</v>
      </c>
      <c r="E87" s="59"/>
      <c r="F87" s="70"/>
      <c r="G87" s="71"/>
      <c r="H87" s="72"/>
      <c r="I87" s="70"/>
      <c r="J87" s="71"/>
      <c r="K87" s="72"/>
      <c r="L87" s="70"/>
      <c r="M87" s="71"/>
      <c r="N87" s="57"/>
    </row>
    <row r="88" spans="1:14" ht="15" thickBot="1" x14ac:dyDescent="0.35">
      <c r="A88" s="8"/>
      <c r="B88" s="73"/>
      <c r="C88" s="73"/>
      <c r="D88" s="73"/>
      <c r="E88" s="29"/>
      <c r="F88" s="35"/>
      <c r="G88" s="74"/>
      <c r="H88" s="75"/>
      <c r="I88" s="35"/>
      <c r="J88" s="74"/>
      <c r="K88" s="75"/>
      <c r="L88" s="35"/>
      <c r="M88" s="74"/>
      <c r="N88" s="76"/>
    </row>
    <row r="89" spans="1:14" x14ac:dyDescent="0.3">
      <c r="A89" s="8"/>
      <c r="B89" s="22"/>
      <c r="C89" s="22"/>
      <c r="D89" s="39"/>
      <c r="E89" s="39"/>
      <c r="F89" s="56"/>
      <c r="G89" s="62"/>
      <c r="H89" s="63"/>
      <c r="I89" s="56"/>
      <c r="J89" s="62"/>
      <c r="K89" s="63"/>
      <c r="L89" s="56"/>
      <c r="M89" s="62"/>
      <c r="N89" s="22"/>
    </row>
    <row r="90" spans="1:14" ht="15" thickBot="1" x14ac:dyDescent="0.35">
      <c r="A90" s="18"/>
      <c r="B90" s="19"/>
      <c r="C90" s="19"/>
      <c r="D90" s="45"/>
      <c r="E90" s="45"/>
      <c r="F90" s="45"/>
      <c r="G90" s="45"/>
      <c r="H90" s="45"/>
      <c r="I90" s="45"/>
      <c r="J90" s="45"/>
      <c r="K90" s="45"/>
      <c r="L90" s="19"/>
      <c r="M90" s="198"/>
      <c r="N90" s="15"/>
    </row>
    <row r="91" spans="1:14" x14ac:dyDescent="0.3">
      <c r="A91" s="18"/>
      <c r="B91" s="260" t="s">
        <v>32</v>
      </c>
      <c r="C91" s="261"/>
      <c r="D91" s="261"/>
      <c r="E91" s="261"/>
      <c r="F91" s="261"/>
      <c r="G91" s="261"/>
      <c r="H91" s="261"/>
      <c r="I91" s="261"/>
      <c r="J91" s="261"/>
      <c r="K91" s="261"/>
      <c r="L91" s="261"/>
      <c r="M91" s="262"/>
      <c r="N91" s="15"/>
    </row>
    <row r="92" spans="1:14" x14ac:dyDescent="0.3">
      <c r="A92" s="18"/>
      <c r="B92" s="236"/>
      <c r="C92" s="237"/>
      <c r="D92" s="237"/>
      <c r="E92" s="237"/>
      <c r="F92" s="237"/>
      <c r="G92" s="237"/>
      <c r="H92" s="237"/>
      <c r="I92" s="237"/>
      <c r="J92" s="237"/>
      <c r="K92" s="237"/>
      <c r="L92" s="237"/>
      <c r="M92" s="238"/>
      <c r="N92" s="15"/>
    </row>
    <row r="93" spans="1:14" x14ac:dyDescent="0.3">
      <c r="A93" s="18"/>
      <c r="B93" s="236"/>
      <c r="C93" s="237"/>
      <c r="D93" s="237"/>
      <c r="E93" s="237"/>
      <c r="F93" s="237"/>
      <c r="G93" s="237"/>
      <c r="H93" s="237"/>
      <c r="I93" s="237"/>
      <c r="J93" s="237"/>
      <c r="K93" s="237"/>
      <c r="L93" s="237"/>
      <c r="M93" s="238"/>
      <c r="N93" s="199"/>
    </row>
    <row r="94" spans="1:14" x14ac:dyDescent="0.3">
      <c r="A94" s="18"/>
      <c r="B94" s="236"/>
      <c r="C94" s="237"/>
      <c r="D94" s="237"/>
      <c r="E94" s="237"/>
      <c r="F94" s="237"/>
      <c r="G94" s="237"/>
      <c r="H94" s="237"/>
      <c r="I94" s="237"/>
      <c r="J94" s="237"/>
      <c r="K94" s="237"/>
      <c r="L94" s="237"/>
      <c r="M94" s="238"/>
      <c r="N94" s="15"/>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B102" s="248"/>
      <c r="C102" s="249"/>
      <c r="D102" s="249"/>
      <c r="E102" s="249"/>
      <c r="F102" s="249"/>
      <c r="G102" s="249"/>
      <c r="H102" s="249"/>
      <c r="I102" s="249"/>
      <c r="J102" s="249"/>
      <c r="K102" s="249"/>
      <c r="L102" s="249"/>
      <c r="M102" s="250"/>
      <c r="N102" s="201"/>
    </row>
    <row r="103" spans="1:14" ht="15" thickBot="1" x14ac:dyDescent="0.35">
      <c r="B103" s="233"/>
      <c r="C103" s="234"/>
      <c r="D103" s="234"/>
      <c r="E103" s="234"/>
      <c r="F103" s="234"/>
      <c r="G103" s="234"/>
      <c r="H103" s="234"/>
      <c r="I103" s="234"/>
      <c r="J103" s="234"/>
      <c r="K103" s="234"/>
      <c r="L103" s="234"/>
      <c r="M103" s="235"/>
      <c r="N103" s="201"/>
    </row>
    <row r="104" spans="1:14" x14ac:dyDescent="0.3">
      <c r="B104" s="202"/>
      <c r="C104" s="202"/>
      <c r="D104" s="203"/>
      <c r="E104" s="203"/>
      <c r="F104" s="203"/>
      <c r="G104" s="203"/>
      <c r="H104" s="203"/>
      <c r="I104" s="203"/>
      <c r="J104" s="203"/>
      <c r="K104" s="203"/>
      <c r="L104" s="202"/>
      <c r="M104" s="203"/>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sheetData>
  <sheetProtection algorithmName="SHA-512" hashValue="j7zpqS912xRWmv6HamwOyQbtbBCxc7t7XPeVsrkmUjFuLNMYGSPG5FKJtYNObmdpQvV/6oyTBMH/VbLJViu/sA==" saltValue="HiXdLWKzAMwMqOu//SWJZg==" spinCount="100000" sheet="1" objects="1" scenarios="1"/>
  <mergeCells count="62">
    <mergeCell ref="C1:D1"/>
    <mergeCell ref="C2:D2"/>
    <mergeCell ref="F2:G5"/>
    <mergeCell ref="M2:M6"/>
    <mergeCell ref="C3:D3"/>
    <mergeCell ref="C4:D4"/>
    <mergeCell ref="C5:D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23" priority="3" stopIfTrue="1" operator="equal">
      <formula>"Kies eerst uw systematiek voor de berekening van de subsidiabele kosten"</formula>
    </cfRule>
  </conditionalFormatting>
  <conditionalFormatting sqref="F26">
    <cfRule type="cellIs" dxfId="22" priority="1" stopIfTrue="1" operator="equal">
      <formula>"Opslag algemene kosten (50%)"</formula>
    </cfRule>
  </conditionalFormatting>
  <conditionalFormatting sqref="I26">
    <cfRule type="cellIs" dxfId="21" priority="2" stopIfTrue="1" operator="equal">
      <formula>"Opslag algemene kosten (50%)"</formula>
    </cfRule>
  </conditionalFormatting>
  <conditionalFormatting sqref="L26">
    <cfRule type="cellIs" dxfId="20"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6A147A83-6763-4274-AE72-3D47E7F5EFA9}"/>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0D023E23-3971-49AD-9E88-CB3927AB17D8}">
          <x14:formula1>
            <xm:f>Werkblad!$A$1:$A$4</xm:f>
          </x14:formula1>
          <xm:sqref>D8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CCBF-2579-4E1B-9526-BE1B86224939}">
  <dimension ref="A1:N114"/>
  <sheetViews>
    <sheetView showGridLines="0" topLeftCell="C69" zoomScaleNormal="100" workbookViewId="0">
      <selection activeCell="G79" sqref="G79:M79"/>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B1" s="1" t="s">
        <v>0</v>
      </c>
      <c r="C1" s="239">
        <f>'Basisgegevens aanvraag'!C4</f>
        <v>0</v>
      </c>
      <c r="D1" s="240"/>
      <c r="N1" s="206" t="s">
        <v>77</v>
      </c>
    </row>
    <row r="2" spans="1:14" ht="15" thickBot="1" x14ac:dyDescent="0.35">
      <c r="A2" s="18"/>
      <c r="B2" s="1" t="s">
        <v>79</v>
      </c>
      <c r="C2" s="257">
        <f>'Basisgegevens aanvraag'!C2</f>
        <v>0</v>
      </c>
      <c r="D2" s="258"/>
      <c r="E2" s="77"/>
      <c r="F2" s="241" t="s">
        <v>53</v>
      </c>
      <c r="G2" s="242"/>
      <c r="H2" s="77"/>
      <c r="I2" s="77"/>
      <c r="J2" s="77"/>
      <c r="K2" s="77"/>
      <c r="L2" s="207"/>
      <c r="M2" s="265"/>
      <c r="N2" s="15"/>
    </row>
    <row r="3" spans="1:14" ht="15" thickBot="1" x14ac:dyDescent="0.35">
      <c r="A3" s="18"/>
      <c r="B3" s="1" t="s">
        <v>83</v>
      </c>
      <c r="C3" s="268">
        <f>'Basisgegevens aanvraag'!C15</f>
        <v>0</v>
      </c>
      <c r="D3" s="269"/>
      <c r="E3" s="77"/>
      <c r="F3" s="243"/>
      <c r="G3" s="244"/>
      <c r="H3" s="77"/>
      <c r="I3" s="77"/>
      <c r="J3" s="77"/>
      <c r="K3" s="77"/>
      <c r="L3" s="207"/>
      <c r="M3" s="265"/>
      <c r="N3" s="15"/>
    </row>
    <row r="4" spans="1:14" ht="15" thickBot="1" x14ac:dyDescent="0.35">
      <c r="A4" s="18"/>
      <c r="B4" s="1" t="s">
        <v>54</v>
      </c>
      <c r="C4" s="239" t="str">
        <f>'Basisgegevens aanvraag'!D15</f>
        <v>[maak keuze]</v>
      </c>
      <c r="D4" s="240"/>
      <c r="E4" s="77"/>
      <c r="F4" s="243"/>
      <c r="G4" s="244"/>
      <c r="H4" s="77"/>
      <c r="I4" s="77"/>
      <c r="J4" s="77"/>
      <c r="K4" s="77"/>
      <c r="L4" s="207"/>
      <c r="M4" s="265"/>
      <c r="N4" s="15"/>
    </row>
    <row r="5" spans="1:14" ht="19.05" customHeight="1" thickBot="1" x14ac:dyDescent="0.35">
      <c r="A5" s="8"/>
      <c r="B5" s="135"/>
      <c r="C5" s="259"/>
      <c r="D5" s="259"/>
      <c r="E5" s="77"/>
      <c r="F5" s="245"/>
      <c r="G5" s="246"/>
      <c r="H5" s="77"/>
      <c r="I5" s="77"/>
      <c r="J5" s="77"/>
      <c r="K5" s="77"/>
      <c r="L5" s="34"/>
      <c r="M5" s="265"/>
      <c r="N5" s="15"/>
    </row>
    <row r="6" spans="1:14" x14ac:dyDescent="0.3">
      <c r="A6" s="8"/>
      <c r="B6" s="22"/>
      <c r="C6" s="22"/>
      <c r="D6" s="117"/>
      <c r="E6" s="117"/>
      <c r="F6" s="210"/>
      <c r="G6" s="210"/>
      <c r="H6" s="117"/>
      <c r="I6" s="62"/>
      <c r="J6" s="117"/>
      <c r="K6" s="117"/>
      <c r="L6" s="34"/>
      <c r="M6" s="265"/>
      <c r="N6" s="15"/>
    </row>
    <row r="7" spans="1:14" ht="15" thickBot="1" x14ac:dyDescent="0.35">
      <c r="A7" s="8"/>
      <c r="B7" s="22"/>
      <c r="C7" s="211"/>
      <c r="D7" s="39"/>
      <c r="E7" s="39"/>
      <c r="F7" s="39"/>
      <c r="G7" s="39"/>
      <c r="H7" s="39"/>
      <c r="I7" s="39"/>
      <c r="J7" s="39"/>
      <c r="K7" s="39"/>
      <c r="L7" s="212"/>
      <c r="M7" s="211"/>
      <c r="N7" s="15"/>
    </row>
    <row r="8" spans="1:14" ht="24.75" customHeight="1" thickBot="1" x14ac:dyDescent="0.35">
      <c r="A8" s="8"/>
      <c r="B8" s="252" t="s">
        <v>2</v>
      </c>
      <c r="C8" s="252"/>
      <c r="D8" s="253" t="s">
        <v>46</v>
      </c>
      <c r="E8" s="253"/>
      <c r="F8" s="77"/>
      <c r="G8" s="77"/>
      <c r="H8" s="77"/>
      <c r="I8" s="77"/>
      <c r="J8" s="77"/>
      <c r="K8" s="77"/>
      <c r="L8" s="77"/>
      <c r="M8" s="34"/>
      <c r="N8" s="34"/>
    </row>
    <row r="9" spans="1:14" ht="15" thickBot="1" x14ac:dyDescent="0.35">
      <c r="A9" s="18"/>
      <c r="B9" s="19"/>
      <c r="C9" s="19"/>
      <c r="D9" s="45"/>
      <c r="E9" s="45"/>
      <c r="F9" s="45"/>
      <c r="G9" s="45"/>
      <c r="H9" s="45"/>
      <c r="I9" s="45"/>
      <c r="J9" s="45"/>
      <c r="K9" s="45"/>
      <c r="L9" s="19"/>
      <c r="M9" s="45"/>
      <c r="N9" s="15"/>
    </row>
    <row r="10" spans="1:14" ht="15" thickBot="1" x14ac:dyDescent="0.35">
      <c r="A10" s="8" t="s">
        <v>4</v>
      </c>
      <c r="B10" s="266"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267"/>
      <c r="D10" s="267"/>
      <c r="E10" s="267"/>
      <c r="F10" s="267"/>
      <c r="G10" s="267"/>
      <c r="H10" s="267"/>
      <c r="I10" s="267"/>
      <c r="J10" s="267"/>
      <c r="K10" s="267"/>
      <c r="L10" s="267"/>
      <c r="M10" s="172"/>
      <c r="N10" s="173"/>
    </row>
    <row r="11" spans="1:14" ht="33" customHeight="1" x14ac:dyDescent="0.3">
      <c r="A11" s="11"/>
      <c r="B11" s="130"/>
      <c r="C11" s="12"/>
      <c r="D11" s="12"/>
      <c r="E11" s="12"/>
      <c r="F11" s="247" t="s">
        <v>74</v>
      </c>
      <c r="G11" s="247"/>
      <c r="H11" s="195"/>
      <c r="I11" s="251" t="s">
        <v>5</v>
      </c>
      <c r="J11" s="251"/>
      <c r="K11" s="195"/>
      <c r="L11" s="247" t="s">
        <v>6</v>
      </c>
      <c r="M11" s="247"/>
      <c r="N11" s="13"/>
    </row>
    <row r="12" spans="1:14" x14ac:dyDescent="0.3">
      <c r="A12" s="8"/>
      <c r="B12" s="14" t="s">
        <v>7</v>
      </c>
      <c r="C12" s="14" t="s">
        <v>8</v>
      </c>
      <c r="D12" s="15" t="s">
        <v>9</v>
      </c>
      <c r="E12" s="15"/>
      <c r="F12" s="14" t="s">
        <v>10</v>
      </c>
      <c r="G12" s="15" t="s">
        <v>11</v>
      </c>
      <c r="H12" s="15"/>
      <c r="I12" s="14" t="s">
        <v>10</v>
      </c>
      <c r="J12" s="15" t="s">
        <v>11</v>
      </c>
      <c r="K12" s="15"/>
      <c r="L12" s="14" t="s">
        <v>10</v>
      </c>
      <c r="M12" s="15" t="s">
        <v>11</v>
      </c>
      <c r="N12" s="16"/>
    </row>
    <row r="13" spans="1:14" x14ac:dyDescent="0.3">
      <c r="A13" s="18"/>
      <c r="B13" s="194"/>
      <c r="C13" s="194"/>
      <c r="D13" s="4"/>
      <c r="E13" s="209"/>
      <c r="F13" s="5"/>
      <c r="G13" s="17">
        <f>$D13*F13</f>
        <v>0</v>
      </c>
      <c r="H13" s="209"/>
      <c r="I13" s="5"/>
      <c r="J13" s="17">
        <f>$D13*I13</f>
        <v>0</v>
      </c>
      <c r="K13" s="209"/>
      <c r="L13" s="5"/>
      <c r="M13" s="17">
        <f>$D13*L13</f>
        <v>0</v>
      </c>
      <c r="N13" s="16"/>
    </row>
    <row r="14" spans="1:14" x14ac:dyDescent="0.3">
      <c r="A14" s="18"/>
      <c r="B14" s="194"/>
      <c r="C14" s="194"/>
      <c r="D14" s="4"/>
      <c r="E14" s="209"/>
      <c r="F14" s="5"/>
      <c r="G14" s="17">
        <f t="shared" ref="G14:G23" si="0">$D14*F14</f>
        <v>0</v>
      </c>
      <c r="H14" s="209"/>
      <c r="I14" s="5"/>
      <c r="J14" s="17">
        <f t="shared" ref="J14:J23" si="1">$D14*I14</f>
        <v>0</v>
      </c>
      <c r="K14" s="209"/>
      <c r="L14" s="5"/>
      <c r="M14" s="17">
        <f>$D14*L14</f>
        <v>0</v>
      </c>
      <c r="N14" s="16"/>
    </row>
    <row r="15" spans="1:14" x14ac:dyDescent="0.3">
      <c r="A15" s="18"/>
      <c r="B15" s="194"/>
      <c r="C15" s="194"/>
      <c r="D15" s="4"/>
      <c r="E15" s="209"/>
      <c r="F15" s="5"/>
      <c r="G15" s="17">
        <f>$D15*F15</f>
        <v>0</v>
      </c>
      <c r="H15" s="209"/>
      <c r="I15" s="5"/>
      <c r="J15" s="17">
        <f t="shared" si="1"/>
        <v>0</v>
      </c>
      <c r="K15" s="209"/>
      <c r="L15" s="5"/>
      <c r="M15" s="17">
        <f t="shared" ref="M15:M23" si="2">$D15*L15</f>
        <v>0</v>
      </c>
      <c r="N15" s="16"/>
    </row>
    <row r="16" spans="1:14" x14ac:dyDescent="0.3">
      <c r="A16" s="18"/>
      <c r="B16" s="194"/>
      <c r="C16" s="194"/>
      <c r="D16" s="4"/>
      <c r="E16" s="209"/>
      <c r="F16" s="5"/>
      <c r="G16" s="17">
        <f t="shared" si="0"/>
        <v>0</v>
      </c>
      <c r="H16" s="209"/>
      <c r="I16" s="5"/>
      <c r="J16" s="17">
        <f t="shared" si="1"/>
        <v>0</v>
      </c>
      <c r="K16" s="209"/>
      <c r="L16" s="5"/>
      <c r="M16" s="17">
        <f t="shared" si="2"/>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
      <c r="C24" s="19"/>
      <c r="D24" s="20"/>
      <c r="E24" s="20"/>
      <c r="F24" s="21" t="s">
        <v>12</v>
      </c>
      <c r="G24" s="17">
        <f>SUM(G13:G23)</f>
        <v>0</v>
      </c>
      <c r="H24" s="20"/>
      <c r="I24" s="21" t="s">
        <v>12</v>
      </c>
      <c r="J24" s="17">
        <f>SUM(J13:J23)</f>
        <v>0</v>
      </c>
      <c r="K24" s="20"/>
      <c r="L24" s="21" t="s">
        <v>12</v>
      </c>
      <c r="M24" s="17">
        <f>SUM(M13:M23)</f>
        <v>0</v>
      </c>
      <c r="N24" s="16"/>
    </row>
    <row r="25" spans="1:14" x14ac:dyDescent="0.3">
      <c r="A25" s="8"/>
      <c r="B25" s="22"/>
      <c r="C25" s="22"/>
      <c r="D25" s="23"/>
      <c r="E25" s="23"/>
      <c r="F25" s="23"/>
      <c r="G25" s="24"/>
      <c r="H25" s="23"/>
      <c r="I25" s="23"/>
      <c r="J25" s="24"/>
      <c r="K25" s="23"/>
      <c r="L25" s="23"/>
      <c r="M25" s="24"/>
      <c r="N25" s="16"/>
    </row>
    <row r="26" spans="1:14" ht="15" thickBot="1" x14ac:dyDescent="0.35">
      <c r="A26" s="18"/>
      <c r="B26" s="22"/>
      <c r="C26" s="22"/>
      <c r="D26" s="19"/>
      <c r="E26" s="19"/>
      <c r="F26" s="25" t="str">
        <f>IF(D8="Directe loonkosten plus vaste opslag-systematiek (50%)","Opslag algemene kosten (50%)","Geen opslag")</f>
        <v>Geen opslag</v>
      </c>
      <c r="G26" s="26" t="str">
        <f>IF($D8="vaste uurtarief-systematiek",0,(IF($D8="integrale kostensystematiek",0,(IF($D8="Directe loonkosten plus vaste opslag-systematiek (50%)",G24*0.5,"0")))))</f>
        <v>0</v>
      </c>
      <c r="H26" s="19"/>
      <c r="I26" s="25" t="str">
        <f>IF(D8="Directe loonkosten plus vaste opslag-systematiek (50%)","Opslag algemene kosten (50%)","Geen opslag")</f>
        <v>Geen opslag</v>
      </c>
      <c r="J26" s="26" t="str">
        <f>IF($D8="vaste uurtarief-systematiek",0,(IF($D8="integrale kostensystematiek",0,(IF($D8="Directe loonkosten plus vaste opslag-systematiek (50%)",J24*0.5,"0")))))</f>
        <v>0</v>
      </c>
      <c r="K26" s="19"/>
      <c r="L26" s="25" t="str">
        <f>IF(D8="Directe loonkosten plus vaste opslag-systematiek (50%)","Opslag algemene kosten (50%)","Geen opslag")</f>
        <v>Geen opslag</v>
      </c>
      <c r="M26" s="26" t="str">
        <f>IF($D8="vaste uurtarief-systematiek",0,(IF($D8="integrale kostensystematiek",0,(IF($D8="Directe loonkosten plus vaste opslag-systematiek (50%)",M24*0.5,"0")))))</f>
        <v>0</v>
      </c>
      <c r="N26" s="27"/>
    </row>
    <row r="27" spans="1:14" ht="15" thickBot="1" x14ac:dyDescent="0.35">
      <c r="A27" s="8"/>
      <c r="B27" s="28"/>
      <c r="C27" s="28"/>
      <c r="D27" s="29"/>
      <c r="E27" s="29"/>
      <c r="F27" s="30" t="s">
        <v>13</v>
      </c>
      <c r="G27" s="31">
        <f>G24+G26</f>
        <v>0</v>
      </c>
      <c r="H27" s="29"/>
      <c r="I27" s="30" t="s">
        <v>13</v>
      </c>
      <c r="J27" s="31">
        <f>SUM(J13:J23,J26)</f>
        <v>0</v>
      </c>
      <c r="K27" s="29"/>
      <c r="L27" s="30" t="s">
        <v>13</v>
      </c>
      <c r="M27" s="31">
        <f>SUM(M13:M23,M26)</f>
        <v>0</v>
      </c>
      <c r="N27" s="32"/>
    </row>
    <row r="28" spans="1:14" ht="15" thickBot="1" x14ac:dyDescent="0.35">
      <c r="A28" s="8"/>
      <c r="B28" s="22"/>
      <c r="C28" s="22"/>
      <c r="D28" s="22"/>
      <c r="E28" s="22"/>
      <c r="F28" s="30"/>
      <c r="G28" s="33"/>
      <c r="H28" s="34"/>
      <c r="I28" s="35"/>
      <c r="J28" s="33"/>
      <c r="K28" s="22"/>
      <c r="L28" s="22"/>
      <c r="M28" s="22"/>
      <c r="N28" s="22"/>
    </row>
    <row r="29" spans="1:14" x14ac:dyDescent="0.3">
      <c r="A29" s="8" t="s">
        <v>14</v>
      </c>
      <c r="B29" s="139" t="s">
        <v>15</v>
      </c>
      <c r="C29" s="139"/>
      <c r="D29" s="36"/>
      <c r="E29" s="36"/>
      <c r="F29" s="36"/>
      <c r="G29" s="36"/>
      <c r="H29" s="36"/>
      <c r="I29" s="36"/>
      <c r="J29" s="36"/>
      <c r="K29" s="36"/>
      <c r="L29" s="139"/>
      <c r="M29" s="37"/>
      <c r="N29" s="38"/>
    </row>
    <row r="30" spans="1:14" ht="33" customHeight="1" x14ac:dyDescent="0.3">
      <c r="A30" s="8"/>
      <c r="B30" s="19"/>
      <c r="C30" s="22"/>
      <c r="D30" s="39"/>
      <c r="E30" s="39"/>
      <c r="F30" s="247" t="s">
        <v>74</v>
      </c>
      <c r="G30" s="247"/>
      <c r="H30" s="195"/>
      <c r="I30" s="251" t="s">
        <v>5</v>
      </c>
      <c r="J30" s="251"/>
      <c r="K30" s="195"/>
      <c r="L30" s="247" t="s">
        <v>6</v>
      </c>
      <c r="M30" s="247"/>
      <c r="N30" s="16"/>
    </row>
    <row r="31" spans="1:14" x14ac:dyDescent="0.3">
      <c r="A31" s="8"/>
      <c r="B31" s="14" t="s">
        <v>16</v>
      </c>
      <c r="C31" s="14"/>
      <c r="D31" s="15" t="s">
        <v>17</v>
      </c>
      <c r="E31" s="15"/>
      <c r="F31" s="14" t="s">
        <v>18</v>
      </c>
      <c r="G31" s="15" t="s">
        <v>19</v>
      </c>
      <c r="H31" s="15"/>
      <c r="I31" s="14" t="s">
        <v>18</v>
      </c>
      <c r="J31" s="15" t="s">
        <v>19</v>
      </c>
      <c r="K31" s="15"/>
      <c r="L31" s="14" t="s">
        <v>18</v>
      </c>
      <c r="M31" s="15" t="s">
        <v>19</v>
      </c>
      <c r="N31" s="16"/>
    </row>
    <row r="32" spans="1:14" x14ac:dyDescent="0.3">
      <c r="A32" s="8"/>
      <c r="B32" s="254"/>
      <c r="C32" s="256"/>
      <c r="D32" s="7"/>
      <c r="E32" s="42"/>
      <c r="F32" s="6"/>
      <c r="G32" s="17">
        <f>D32*F32</f>
        <v>0</v>
      </c>
      <c r="H32" s="42"/>
      <c r="I32" s="6"/>
      <c r="J32" s="17">
        <f>D32*I32</f>
        <v>0</v>
      </c>
      <c r="K32" s="42"/>
      <c r="L32" s="6"/>
      <c r="M32" s="17">
        <f>D32*L32</f>
        <v>0</v>
      </c>
      <c r="N32" s="208"/>
    </row>
    <row r="33" spans="1:14" x14ac:dyDescent="0.3">
      <c r="A33" s="8"/>
      <c r="B33" s="254"/>
      <c r="C33" s="256"/>
      <c r="D33" s="7"/>
      <c r="E33" s="42"/>
      <c r="F33" s="6"/>
      <c r="G33" s="17">
        <f t="shared" ref="G33:G39" si="3">D33*F33</f>
        <v>0</v>
      </c>
      <c r="H33" s="42"/>
      <c r="I33" s="6"/>
      <c r="J33" s="17">
        <f t="shared" ref="J33:J39" si="4">D33*I33</f>
        <v>0</v>
      </c>
      <c r="K33" s="42"/>
      <c r="L33" s="6"/>
      <c r="M33" s="17">
        <f t="shared" ref="M33:M39" si="5">D33*L33</f>
        <v>0</v>
      </c>
      <c r="N33" s="208"/>
    </row>
    <row r="34" spans="1:14" x14ac:dyDescent="0.3">
      <c r="A34" s="8"/>
      <c r="B34" s="254"/>
      <c r="C34" s="256"/>
      <c r="D34" s="7"/>
      <c r="E34" s="42"/>
      <c r="F34" s="6"/>
      <c r="G34" s="17">
        <f t="shared" si="3"/>
        <v>0</v>
      </c>
      <c r="H34" s="42"/>
      <c r="I34" s="6"/>
      <c r="J34" s="17">
        <f t="shared" si="4"/>
        <v>0</v>
      </c>
      <c r="K34" s="42"/>
      <c r="L34" s="6"/>
      <c r="M34" s="17">
        <f t="shared" si="5"/>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1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78"/>
    </row>
    <row r="40" spans="1:14" ht="15" thickBot="1" x14ac:dyDescent="0.35">
      <c r="A40" s="18"/>
      <c r="B40" s="19"/>
      <c r="C40" s="19"/>
      <c r="D40" s="40"/>
      <c r="E40" s="40"/>
      <c r="F40" s="41"/>
      <c r="G40" s="17"/>
      <c r="H40" s="40"/>
      <c r="I40" s="41"/>
      <c r="J40" s="17"/>
      <c r="K40" s="42"/>
      <c r="L40" s="41"/>
      <c r="M40" s="17"/>
      <c r="N40" s="79"/>
    </row>
    <row r="41" spans="1:14" ht="15" thickBot="1" x14ac:dyDescent="0.35">
      <c r="A41" s="8"/>
      <c r="B41" s="43"/>
      <c r="C41" s="43"/>
      <c r="D41" s="44"/>
      <c r="E41" s="44"/>
      <c r="F41" s="30" t="s">
        <v>13</v>
      </c>
      <c r="G41" s="31">
        <f>SUM(G32:G39)</f>
        <v>0</v>
      </c>
      <c r="H41" s="44"/>
      <c r="I41" s="30" t="s">
        <v>13</v>
      </c>
      <c r="J41" s="31">
        <f>SUM(J32:J39)</f>
        <v>0</v>
      </c>
      <c r="K41" s="44"/>
      <c r="L41" s="30" t="s">
        <v>13</v>
      </c>
      <c r="M41" s="31">
        <f>SUM(M32:M39)</f>
        <v>0</v>
      </c>
      <c r="N41" s="49"/>
    </row>
    <row r="42" spans="1:14" ht="15" thickBot="1" x14ac:dyDescent="0.35">
      <c r="A42" s="8"/>
      <c r="B42" s="19"/>
      <c r="C42" s="19"/>
      <c r="D42" s="45"/>
      <c r="E42" s="45"/>
      <c r="F42" s="45"/>
      <c r="G42" s="45"/>
      <c r="H42" s="45"/>
      <c r="I42" s="45"/>
      <c r="J42" s="45"/>
      <c r="K42" s="45"/>
      <c r="L42" s="19"/>
      <c r="M42" s="45"/>
      <c r="N42" s="15"/>
    </row>
    <row r="43" spans="1:14" x14ac:dyDescent="0.3">
      <c r="A43" s="8" t="s">
        <v>20</v>
      </c>
      <c r="B43" s="139" t="s">
        <v>21</v>
      </c>
      <c r="C43" s="9"/>
      <c r="D43" s="9"/>
      <c r="E43" s="9"/>
      <c r="F43" s="9"/>
      <c r="G43" s="9"/>
      <c r="H43" s="9"/>
      <c r="I43" s="9"/>
      <c r="J43" s="9"/>
      <c r="K43" s="9"/>
      <c r="L43" s="9"/>
      <c r="M43" s="9"/>
      <c r="N43" s="80"/>
    </row>
    <row r="44" spans="1:14" ht="33" customHeight="1" x14ac:dyDescent="0.3">
      <c r="A44" s="8"/>
      <c r="B44" s="19"/>
      <c r="C44" s="19"/>
      <c r="D44" s="45"/>
      <c r="E44" s="45"/>
      <c r="F44" s="247" t="s">
        <v>74</v>
      </c>
      <c r="G44" s="247"/>
      <c r="H44" s="195"/>
      <c r="I44" s="251" t="s">
        <v>5</v>
      </c>
      <c r="J44" s="251"/>
      <c r="K44" s="195"/>
      <c r="L44" s="247" t="s">
        <v>6</v>
      </c>
      <c r="M44" s="247"/>
      <c r="N44" s="16"/>
    </row>
    <row r="45" spans="1:14" x14ac:dyDescent="0.3">
      <c r="A45" s="8"/>
      <c r="B45" s="14" t="s">
        <v>16</v>
      </c>
      <c r="C45" s="14"/>
      <c r="D45" s="15"/>
      <c r="E45" s="15"/>
      <c r="F45" s="14"/>
      <c r="G45" s="15" t="s">
        <v>22</v>
      </c>
      <c r="H45" s="15"/>
      <c r="I45" s="14"/>
      <c r="J45" s="15" t="s">
        <v>22</v>
      </c>
      <c r="K45" s="15"/>
      <c r="L45" s="14"/>
      <c r="M45" s="15" t="s">
        <v>22</v>
      </c>
      <c r="N45" s="16"/>
    </row>
    <row r="46" spans="1:14" x14ac:dyDescent="0.3">
      <c r="A46" s="18"/>
      <c r="B46" s="254"/>
      <c r="C46" s="256"/>
      <c r="D46" s="256"/>
      <c r="E46" s="15"/>
      <c r="F46" s="77"/>
      <c r="G46" s="4">
        <v>0</v>
      </c>
      <c r="H46" s="19"/>
      <c r="I46" s="19"/>
      <c r="J46" s="4">
        <v>0</v>
      </c>
      <c r="K46" s="19"/>
      <c r="L46" s="19"/>
      <c r="M46" s="4">
        <v>0</v>
      </c>
      <c r="N46" s="48"/>
    </row>
    <row r="47" spans="1:14" x14ac:dyDescent="0.3">
      <c r="A47" s="18"/>
      <c r="B47" s="255"/>
      <c r="C47" s="255"/>
      <c r="D47" s="256"/>
      <c r="E47" s="15"/>
      <c r="F47" s="19"/>
      <c r="G47" s="4">
        <v>0</v>
      </c>
      <c r="H47" s="19"/>
      <c r="I47" s="19"/>
      <c r="J47" s="4">
        <v>0</v>
      </c>
      <c r="K47" s="19"/>
      <c r="L47" s="19"/>
      <c r="M47" s="4">
        <v>0</v>
      </c>
      <c r="N47" s="48"/>
    </row>
    <row r="48" spans="1:14" x14ac:dyDescent="0.3">
      <c r="A48" s="18"/>
      <c r="B48" s="255"/>
      <c r="C48" s="256"/>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207"/>
      <c r="G53" s="4">
        <v>0</v>
      </c>
      <c r="H53" s="207"/>
      <c r="I53" s="207"/>
      <c r="J53" s="4">
        <v>0</v>
      </c>
      <c r="K53" s="207"/>
      <c r="L53" s="207"/>
      <c r="M53" s="4">
        <v>0</v>
      </c>
      <c r="N53" s="78"/>
    </row>
    <row r="54" spans="1:14" ht="15" thickBot="1" x14ac:dyDescent="0.35">
      <c r="A54" s="18"/>
      <c r="B54" s="19"/>
      <c r="C54" s="19"/>
      <c r="D54" s="45"/>
      <c r="E54" s="45"/>
      <c r="F54" s="19"/>
      <c r="G54" s="47"/>
      <c r="H54" s="45"/>
      <c r="I54" s="19"/>
      <c r="J54" s="47"/>
      <c r="K54" s="45"/>
      <c r="L54" s="19"/>
      <c r="M54" s="47"/>
      <c r="N54" s="48"/>
    </row>
    <row r="55" spans="1:14" ht="15" thickBot="1" x14ac:dyDescent="0.35">
      <c r="A55" s="8"/>
      <c r="B55" s="28"/>
      <c r="C55" s="28"/>
      <c r="D55" s="29"/>
      <c r="E55" s="29"/>
      <c r="F55" s="30" t="s">
        <v>13</v>
      </c>
      <c r="G55" s="31">
        <f>SUM(G46:G53)</f>
        <v>0</v>
      </c>
      <c r="H55" s="29"/>
      <c r="I55" s="30" t="s">
        <v>13</v>
      </c>
      <c r="J55" s="31">
        <f>SUM(J46:J53)</f>
        <v>0</v>
      </c>
      <c r="K55" s="29"/>
      <c r="L55" s="30" t="s">
        <v>13</v>
      </c>
      <c r="M55" s="31">
        <f>SUM(M46:M53)</f>
        <v>0</v>
      </c>
      <c r="N55" s="49"/>
    </row>
    <row r="56" spans="1:14" ht="15" thickBot="1" x14ac:dyDescent="0.35">
      <c r="A56" s="8"/>
      <c r="B56" s="22"/>
      <c r="C56" s="22"/>
      <c r="D56" s="39"/>
      <c r="E56" s="39"/>
      <c r="F56" s="39"/>
      <c r="G56" s="39"/>
      <c r="H56" s="39"/>
      <c r="I56" s="39"/>
      <c r="J56" s="39"/>
      <c r="K56" s="39"/>
      <c r="L56" s="22"/>
      <c r="M56" s="39"/>
      <c r="N56" s="15"/>
    </row>
    <row r="57" spans="1:14" x14ac:dyDescent="0.3">
      <c r="A57" s="8" t="s">
        <v>23</v>
      </c>
      <c r="B57" s="139" t="s">
        <v>24</v>
      </c>
      <c r="C57" s="139"/>
      <c r="D57" s="46"/>
      <c r="E57" s="46"/>
      <c r="F57" s="46"/>
      <c r="G57" s="46"/>
      <c r="H57" s="46"/>
      <c r="I57" s="46"/>
      <c r="J57" s="46"/>
      <c r="K57" s="46"/>
      <c r="L57" s="9"/>
      <c r="M57" s="46"/>
      <c r="N57" s="10"/>
    </row>
    <row r="58" spans="1:14" ht="33.75" customHeight="1" x14ac:dyDescent="0.3">
      <c r="A58" s="8"/>
      <c r="B58" s="22"/>
      <c r="C58" s="19"/>
      <c r="D58" s="39"/>
      <c r="E58" s="45"/>
      <c r="F58" s="247" t="s">
        <v>74</v>
      </c>
      <c r="G58" s="247"/>
      <c r="H58" s="195"/>
      <c r="I58" s="251" t="s">
        <v>5</v>
      </c>
      <c r="J58" s="251"/>
      <c r="K58" s="195"/>
      <c r="L58" s="247" t="s">
        <v>6</v>
      </c>
      <c r="M58" s="247"/>
      <c r="N58" s="16"/>
    </row>
    <row r="59" spans="1:14" x14ac:dyDescent="0.3">
      <c r="A59" s="8"/>
      <c r="B59" s="14" t="s">
        <v>16</v>
      </c>
      <c r="C59" s="14"/>
      <c r="D59" s="15"/>
      <c r="E59" s="15"/>
      <c r="F59" s="14"/>
      <c r="G59" s="15" t="s">
        <v>22</v>
      </c>
      <c r="H59" s="15"/>
      <c r="I59" s="14"/>
      <c r="J59" s="15" t="s">
        <v>22</v>
      </c>
      <c r="K59" s="50"/>
      <c r="L59" s="14"/>
      <c r="M59" s="15" t="s">
        <v>22</v>
      </c>
      <c r="N59" s="16"/>
    </row>
    <row r="60" spans="1:14" x14ac:dyDescent="0.3">
      <c r="A60" s="8"/>
      <c r="B60" s="254"/>
      <c r="C60" s="256"/>
      <c r="D60" s="256"/>
      <c r="E60" s="77"/>
      <c r="F60" s="19"/>
      <c r="G60" s="4"/>
      <c r="H60" s="77"/>
      <c r="I60" s="19"/>
      <c r="J60" s="4"/>
      <c r="K60" s="77"/>
      <c r="L60" s="19"/>
      <c r="M60" s="4"/>
      <c r="N60" s="48"/>
    </row>
    <row r="61" spans="1:14" x14ac:dyDescent="0.3">
      <c r="A61" s="8"/>
      <c r="B61" s="254"/>
      <c r="C61" s="256"/>
      <c r="D61" s="256"/>
      <c r="E61" s="77"/>
      <c r="F61" s="19"/>
      <c r="G61" s="4">
        <v>0</v>
      </c>
      <c r="H61" s="77"/>
      <c r="I61" s="19"/>
      <c r="J61" s="4">
        <v>0</v>
      </c>
      <c r="K61" s="77"/>
      <c r="L61" s="19"/>
      <c r="M61" s="4">
        <v>0</v>
      </c>
      <c r="N61" s="48"/>
    </row>
    <row r="62" spans="1:14" x14ac:dyDescent="0.3">
      <c r="A62" s="8"/>
      <c r="B62" s="254"/>
      <c r="C62" s="254"/>
      <c r="D62" s="254"/>
      <c r="E62" s="207"/>
      <c r="F62" s="19"/>
      <c r="G62" s="4">
        <v>0</v>
      </c>
      <c r="H62" s="207"/>
      <c r="I62" s="19"/>
      <c r="J62" s="4">
        <v>0</v>
      </c>
      <c r="K62" s="20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5"/>
      <c r="C65" s="256"/>
      <c r="D65" s="256"/>
      <c r="E65" s="77"/>
      <c r="F65" s="19"/>
      <c r="G65" s="4">
        <v>0</v>
      </c>
      <c r="H65" s="77"/>
      <c r="I65" s="19"/>
      <c r="J65" s="4">
        <v>0</v>
      </c>
      <c r="K65" s="7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18"/>
      <c r="B67" s="255"/>
      <c r="C67" s="255"/>
      <c r="D67" s="255"/>
      <c r="E67" s="77"/>
      <c r="F67" s="19"/>
      <c r="G67" s="4">
        <v>0</v>
      </c>
      <c r="H67" s="77"/>
      <c r="I67" s="19"/>
      <c r="J67" s="4">
        <v>0</v>
      </c>
      <c r="K67" s="77"/>
      <c r="L67" s="19"/>
      <c r="M67" s="4">
        <v>0</v>
      </c>
      <c r="N67" s="48"/>
    </row>
    <row r="68" spans="1:14" ht="15" thickBot="1" x14ac:dyDescent="0.35">
      <c r="A68" s="18"/>
      <c r="B68" s="19"/>
      <c r="C68" s="19"/>
      <c r="D68" s="45"/>
      <c r="E68" s="45"/>
      <c r="F68" s="19"/>
      <c r="G68" s="51"/>
      <c r="H68" s="45"/>
      <c r="I68" s="19"/>
      <c r="J68" s="51"/>
      <c r="K68" s="45"/>
      <c r="L68" s="19"/>
      <c r="M68" s="51"/>
      <c r="N68" s="48"/>
    </row>
    <row r="69" spans="1:14" ht="15" thickBot="1" x14ac:dyDescent="0.35">
      <c r="A69" s="8"/>
      <c r="B69" s="28"/>
      <c r="C69" s="28"/>
      <c r="D69" s="29"/>
      <c r="E69" s="29"/>
      <c r="F69" s="30" t="s">
        <v>13</v>
      </c>
      <c r="G69" s="31">
        <f>SUM(G60:G67)</f>
        <v>0</v>
      </c>
      <c r="H69" s="29"/>
      <c r="I69" s="30" t="s">
        <v>13</v>
      </c>
      <c r="J69" s="31">
        <f>SUM(J60:J67)</f>
        <v>0</v>
      </c>
      <c r="K69" s="29"/>
      <c r="L69" s="30" t="s">
        <v>13</v>
      </c>
      <c r="M69" s="31">
        <f>SUM(M60:M67)</f>
        <v>0</v>
      </c>
      <c r="N69" s="49"/>
    </row>
    <row r="70" spans="1:14" x14ac:dyDescent="0.3">
      <c r="A70" s="8"/>
      <c r="B70" s="22"/>
      <c r="C70" s="22"/>
      <c r="D70" s="39"/>
      <c r="E70" s="39"/>
      <c r="F70" s="39"/>
      <c r="G70" s="39"/>
      <c r="H70" s="39"/>
      <c r="I70" s="39"/>
      <c r="J70" s="39"/>
      <c r="K70" s="39"/>
      <c r="L70" s="22"/>
      <c r="M70" s="24"/>
      <c r="N70" s="52"/>
    </row>
    <row r="71" spans="1:14" ht="15" thickBot="1" x14ac:dyDescent="0.35">
      <c r="A71" s="8"/>
      <c r="B71" s="22"/>
      <c r="C71" s="22"/>
      <c r="D71" s="39"/>
      <c r="E71" s="39"/>
      <c r="F71" s="39"/>
      <c r="G71" s="39"/>
      <c r="H71" s="39"/>
      <c r="I71" s="39"/>
      <c r="J71" s="39"/>
      <c r="K71" s="39"/>
      <c r="L71" s="22"/>
      <c r="M71" s="24"/>
      <c r="N71" s="52"/>
    </row>
    <row r="72" spans="1:14" x14ac:dyDescent="0.3">
      <c r="A72" s="8" t="s">
        <v>25</v>
      </c>
      <c r="B72" s="53" t="s">
        <v>26</v>
      </c>
      <c r="C72" s="53"/>
      <c r="D72" s="53"/>
      <c r="E72" s="53"/>
      <c r="F72" s="53"/>
      <c r="G72" s="53"/>
      <c r="H72" s="53"/>
      <c r="I72" s="53"/>
      <c r="J72" s="53"/>
      <c r="K72" s="53"/>
      <c r="L72" s="53"/>
      <c r="M72" s="53"/>
      <c r="N72" s="54"/>
    </row>
    <row r="73" spans="1:14" ht="33.75" customHeight="1" x14ac:dyDescent="0.3">
      <c r="A73" s="8"/>
      <c r="B73" s="22"/>
      <c r="C73" s="19"/>
      <c r="D73" s="39"/>
      <c r="E73" s="45"/>
      <c r="F73" s="247" t="s">
        <v>74</v>
      </c>
      <c r="G73" s="247"/>
      <c r="H73" s="195"/>
      <c r="I73" s="251" t="s">
        <v>5</v>
      </c>
      <c r="J73" s="251"/>
      <c r="K73" s="195"/>
      <c r="L73" s="247" t="s">
        <v>6</v>
      </c>
      <c r="M73" s="247"/>
      <c r="N73" s="55"/>
    </row>
    <row r="74" spans="1:14" x14ac:dyDescent="0.3">
      <c r="A74" s="8"/>
      <c r="B74" s="22"/>
      <c r="C74" s="22"/>
      <c r="D74" s="39"/>
      <c r="E74" s="39"/>
      <c r="F74" s="56"/>
      <c r="G74" s="15" t="s">
        <v>22</v>
      </c>
      <c r="H74" s="15"/>
      <c r="I74" s="14"/>
      <c r="J74" s="15" t="s">
        <v>22</v>
      </c>
      <c r="K74" s="50"/>
      <c r="L74" s="14"/>
      <c r="M74" s="15" t="s">
        <v>22</v>
      </c>
      <c r="N74" s="57"/>
    </row>
    <row r="75" spans="1:14" x14ac:dyDescent="0.3">
      <c r="A75" s="8"/>
      <c r="B75" s="58" t="s">
        <v>27</v>
      </c>
      <c r="C75" s="58"/>
      <c r="D75" s="59"/>
      <c r="E75" s="59"/>
      <c r="F75" s="60" t="s">
        <v>13</v>
      </c>
      <c r="G75" s="174">
        <f>SUM(G27+G41+G55+G69)</f>
        <v>0</v>
      </c>
      <c r="H75" s="59"/>
      <c r="I75" s="60" t="s">
        <v>13</v>
      </c>
      <c r="J75" s="174">
        <f>SUM(J27+J41+J55+J69)</f>
        <v>0</v>
      </c>
      <c r="K75" s="59"/>
      <c r="L75" s="60" t="s">
        <v>13</v>
      </c>
      <c r="M75" s="174">
        <f>SUM(M27+M41+M55+M69)</f>
        <v>0</v>
      </c>
      <c r="N75" s="57"/>
    </row>
    <row r="76" spans="1:14" x14ac:dyDescent="0.3">
      <c r="A76" s="8"/>
      <c r="B76" s="22"/>
      <c r="C76" s="22"/>
      <c r="D76" s="39"/>
      <c r="E76" s="39"/>
      <c r="F76" s="61"/>
      <c r="G76" s="62"/>
      <c r="H76" s="63"/>
      <c r="I76" s="56"/>
      <c r="J76" s="62"/>
      <c r="K76" s="63"/>
      <c r="L76" s="56"/>
      <c r="M76" s="62"/>
      <c r="N76" s="57"/>
    </row>
    <row r="77" spans="1:14" x14ac:dyDescent="0.3">
      <c r="A77" s="8"/>
      <c r="B77" s="22"/>
      <c r="C77" s="22"/>
      <c r="D77" s="39"/>
      <c r="E77" s="39"/>
      <c r="F77" s="61"/>
      <c r="G77" s="62"/>
      <c r="H77" s="63"/>
      <c r="I77" s="56"/>
      <c r="J77" s="62"/>
      <c r="K77" s="63"/>
      <c r="L77" s="56"/>
      <c r="M77" s="62"/>
      <c r="N77" s="57"/>
    </row>
    <row r="78" spans="1:14" x14ac:dyDescent="0.3">
      <c r="A78" s="8"/>
      <c r="B78" s="34"/>
      <c r="C78" s="22"/>
      <c r="D78" s="39"/>
      <c r="E78" s="39"/>
      <c r="F78" s="61"/>
      <c r="G78" s="62" t="s">
        <v>28</v>
      </c>
      <c r="H78" s="63"/>
      <c r="I78" s="56"/>
      <c r="J78" s="62" t="s">
        <v>28</v>
      </c>
      <c r="K78" s="63"/>
      <c r="L78" s="56"/>
      <c r="M78" s="62" t="s">
        <v>28</v>
      </c>
      <c r="N78" s="57"/>
    </row>
    <row r="79" spans="1:14" x14ac:dyDescent="0.3">
      <c r="A79" s="8"/>
      <c r="B79" s="64" t="s">
        <v>29</v>
      </c>
      <c r="C79" s="65"/>
      <c r="D79" s="65"/>
      <c r="E79" s="65"/>
      <c r="F79" s="65"/>
      <c r="G79" s="214">
        <v>0.8</v>
      </c>
      <c r="H79" s="215"/>
      <c r="I79" s="216"/>
      <c r="J79" s="214">
        <f>IF($C$4="",50%,(50%+IF(C4="Middelgrote onderneming",10%,IF($C$4="Kleine onderneming",10%,0%))))</f>
        <v>0.5</v>
      </c>
      <c r="K79" s="215"/>
      <c r="L79" s="216"/>
      <c r="M79" s="214">
        <f>IF($C$4="",25%,(25%+IF(C4="Middelgrote onderneming",15%,IF($C$4="Kleine onderneming",15%,0%))))</f>
        <v>0.25</v>
      </c>
      <c r="N79" s="57"/>
    </row>
    <row r="80" spans="1:14" x14ac:dyDescent="0.3">
      <c r="A80" s="8"/>
      <c r="B80" s="34"/>
      <c r="C80" s="34"/>
      <c r="D80" s="34"/>
      <c r="E80" s="34"/>
      <c r="F80" s="34"/>
      <c r="G80" s="66"/>
      <c r="H80" s="63"/>
      <c r="I80" s="56"/>
      <c r="J80" s="66"/>
      <c r="K80" s="63"/>
      <c r="L80" s="56"/>
      <c r="M80" s="66"/>
      <c r="N80" s="57"/>
    </row>
    <row r="81" spans="1:14" x14ac:dyDescent="0.3">
      <c r="A81" s="8"/>
      <c r="B81" s="34"/>
      <c r="C81" s="34"/>
      <c r="D81" s="34"/>
      <c r="E81" s="34"/>
      <c r="F81" s="34"/>
      <c r="G81" s="66"/>
      <c r="H81" s="63"/>
      <c r="I81" s="56"/>
      <c r="J81" s="66"/>
      <c r="K81" s="63"/>
      <c r="L81" s="56"/>
      <c r="M81" s="66"/>
      <c r="N81" s="57"/>
    </row>
    <row r="82" spans="1:14" x14ac:dyDescent="0.3">
      <c r="A82" s="8"/>
      <c r="B82" s="22"/>
      <c r="C82" s="22"/>
      <c r="D82" s="39"/>
      <c r="E82" s="67"/>
      <c r="F82" s="56"/>
      <c r="G82" s="62" t="s">
        <v>30</v>
      </c>
      <c r="H82" s="67"/>
      <c r="I82" s="56"/>
      <c r="J82" s="62" t="s">
        <v>30</v>
      </c>
      <c r="K82" s="68"/>
      <c r="L82" s="56"/>
      <c r="M82" s="62" t="s">
        <v>30</v>
      </c>
      <c r="N82" s="57"/>
    </row>
    <row r="83" spans="1:14" x14ac:dyDescent="0.3">
      <c r="A83" s="8"/>
      <c r="B83" s="58" t="s">
        <v>31</v>
      </c>
      <c r="C83" s="58"/>
      <c r="D83" s="59"/>
      <c r="E83" s="65"/>
      <c r="F83" s="60" t="s">
        <v>13</v>
      </c>
      <c r="G83" s="174">
        <f>G75*G79</f>
        <v>0</v>
      </c>
      <c r="H83" s="69"/>
      <c r="I83" s="60" t="s">
        <v>13</v>
      </c>
      <c r="J83" s="174">
        <f>J75*J79</f>
        <v>0</v>
      </c>
      <c r="K83" s="69"/>
      <c r="L83" s="60" t="s">
        <v>13</v>
      </c>
      <c r="M83" s="174">
        <f>M75*M79</f>
        <v>0</v>
      </c>
      <c r="N83" s="57"/>
    </row>
    <row r="84" spans="1:14" x14ac:dyDescent="0.3">
      <c r="A84" s="8"/>
      <c r="B84" s="22"/>
      <c r="C84" s="22"/>
      <c r="D84" s="39"/>
      <c r="E84" s="39"/>
      <c r="F84" s="56"/>
      <c r="G84" s="62"/>
      <c r="H84" s="63"/>
      <c r="I84" s="56"/>
      <c r="J84" s="62"/>
      <c r="K84" s="63"/>
      <c r="L84" s="56"/>
      <c r="M84" s="62"/>
      <c r="N84" s="57"/>
    </row>
    <row r="85" spans="1:14" x14ac:dyDescent="0.3">
      <c r="A85" s="8"/>
      <c r="B85" s="58"/>
      <c r="C85" s="58"/>
      <c r="D85" s="39"/>
      <c r="E85" s="59"/>
      <c r="F85" s="70"/>
      <c r="G85" s="71"/>
      <c r="H85" s="72"/>
      <c r="I85" s="70"/>
      <c r="J85" s="71"/>
      <c r="K85" s="72"/>
      <c r="L85" s="70"/>
      <c r="M85" s="71"/>
      <c r="N85" s="57"/>
    </row>
    <row r="86" spans="1:14" x14ac:dyDescent="0.3">
      <c r="A86" s="8"/>
      <c r="B86" s="22" t="str">
        <f>_xlfn.CONCAT("Totale kosten  ",C3,": ")</f>
        <v xml:space="preserve">Totale kosten  0: </v>
      </c>
      <c r="C86" s="34"/>
      <c r="D86" s="175">
        <f>G75+J75+M75</f>
        <v>0</v>
      </c>
      <c r="E86" s="39"/>
      <c r="F86" s="56"/>
      <c r="G86" s="62"/>
      <c r="H86" s="63"/>
      <c r="I86" s="56"/>
      <c r="J86" s="62"/>
      <c r="K86" s="63"/>
      <c r="L86" s="56"/>
      <c r="M86" s="62"/>
      <c r="N86" s="57"/>
    </row>
    <row r="87" spans="1:14" x14ac:dyDescent="0.3">
      <c r="A87" s="8"/>
      <c r="B87" s="58" t="str">
        <f>_xlfn.CONCAT("Totale gevraagde subsidie  ",C3,": ")</f>
        <v xml:space="preserve">Totale gevraagde subsidie  0: </v>
      </c>
      <c r="C87" s="58"/>
      <c r="D87" s="174">
        <f>G83+J83+M83</f>
        <v>0</v>
      </c>
      <c r="E87" s="59"/>
      <c r="F87" s="70"/>
      <c r="G87" s="71"/>
      <c r="H87" s="72"/>
      <c r="I87" s="70"/>
      <c r="J87" s="71"/>
      <c r="K87" s="72"/>
      <c r="L87" s="70"/>
      <c r="M87" s="71"/>
      <c r="N87" s="57"/>
    </row>
    <row r="88" spans="1:14" ht="15" thickBot="1" x14ac:dyDescent="0.35">
      <c r="A88" s="8"/>
      <c r="B88" s="73"/>
      <c r="C88" s="73"/>
      <c r="D88" s="73"/>
      <c r="E88" s="29"/>
      <c r="F88" s="35"/>
      <c r="G88" s="74"/>
      <c r="H88" s="75"/>
      <c r="I88" s="35"/>
      <c r="J88" s="74"/>
      <c r="K88" s="75"/>
      <c r="L88" s="35"/>
      <c r="M88" s="74"/>
      <c r="N88" s="76"/>
    </row>
    <row r="89" spans="1:14" x14ac:dyDescent="0.3">
      <c r="A89" s="8"/>
      <c r="B89" s="22"/>
      <c r="C89" s="22"/>
      <c r="D89" s="39"/>
      <c r="E89" s="39"/>
      <c r="F89" s="56"/>
      <c r="G89" s="62"/>
      <c r="H89" s="63"/>
      <c r="I89" s="56"/>
      <c r="J89" s="62"/>
      <c r="K89" s="63"/>
      <c r="L89" s="56"/>
      <c r="M89" s="62"/>
      <c r="N89" s="22"/>
    </row>
    <row r="90" spans="1:14" ht="15" thickBot="1" x14ac:dyDescent="0.35">
      <c r="A90" s="18"/>
      <c r="B90" s="19"/>
      <c r="C90" s="19"/>
      <c r="D90" s="45"/>
      <c r="E90" s="45"/>
      <c r="F90" s="45"/>
      <c r="G90" s="45"/>
      <c r="H90" s="45"/>
      <c r="I90" s="45"/>
      <c r="J90" s="45"/>
      <c r="K90" s="45"/>
      <c r="L90" s="19"/>
      <c r="M90" s="198"/>
      <c r="N90" s="15"/>
    </row>
    <row r="91" spans="1:14" x14ac:dyDescent="0.3">
      <c r="A91" s="18"/>
      <c r="B91" s="260" t="s">
        <v>32</v>
      </c>
      <c r="C91" s="261"/>
      <c r="D91" s="261"/>
      <c r="E91" s="261"/>
      <c r="F91" s="261"/>
      <c r="G91" s="261"/>
      <c r="H91" s="261"/>
      <c r="I91" s="261"/>
      <c r="J91" s="261"/>
      <c r="K91" s="261"/>
      <c r="L91" s="261"/>
      <c r="M91" s="262"/>
      <c r="N91" s="15"/>
    </row>
    <row r="92" spans="1:14" x14ac:dyDescent="0.3">
      <c r="A92" s="18"/>
      <c r="B92" s="236"/>
      <c r="C92" s="237"/>
      <c r="D92" s="237"/>
      <c r="E92" s="237"/>
      <c r="F92" s="237"/>
      <c r="G92" s="237"/>
      <c r="H92" s="237"/>
      <c r="I92" s="237"/>
      <c r="J92" s="237"/>
      <c r="K92" s="237"/>
      <c r="L92" s="237"/>
      <c r="M92" s="238"/>
      <c r="N92" s="15"/>
    </row>
    <row r="93" spans="1:14" x14ac:dyDescent="0.3">
      <c r="A93" s="18"/>
      <c r="B93" s="236"/>
      <c r="C93" s="237"/>
      <c r="D93" s="237"/>
      <c r="E93" s="237"/>
      <c r="F93" s="237"/>
      <c r="G93" s="237"/>
      <c r="H93" s="237"/>
      <c r="I93" s="237"/>
      <c r="J93" s="237"/>
      <c r="K93" s="237"/>
      <c r="L93" s="237"/>
      <c r="M93" s="238"/>
      <c r="N93" s="199"/>
    </row>
    <row r="94" spans="1:14" x14ac:dyDescent="0.3">
      <c r="A94" s="18"/>
      <c r="B94" s="236"/>
      <c r="C94" s="237"/>
      <c r="D94" s="237"/>
      <c r="E94" s="237"/>
      <c r="F94" s="237"/>
      <c r="G94" s="237"/>
      <c r="H94" s="237"/>
      <c r="I94" s="237"/>
      <c r="J94" s="237"/>
      <c r="K94" s="237"/>
      <c r="L94" s="237"/>
      <c r="M94" s="238"/>
      <c r="N94" s="15"/>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B102" s="248"/>
      <c r="C102" s="249"/>
      <c r="D102" s="249"/>
      <c r="E102" s="249"/>
      <c r="F102" s="249"/>
      <c r="G102" s="249"/>
      <c r="H102" s="249"/>
      <c r="I102" s="249"/>
      <c r="J102" s="249"/>
      <c r="K102" s="249"/>
      <c r="L102" s="249"/>
      <c r="M102" s="250"/>
      <c r="N102" s="201"/>
    </row>
    <row r="103" spans="1:14" ht="15" thickBot="1" x14ac:dyDescent="0.35">
      <c r="B103" s="233"/>
      <c r="C103" s="234"/>
      <c r="D103" s="234"/>
      <c r="E103" s="234"/>
      <c r="F103" s="234"/>
      <c r="G103" s="234"/>
      <c r="H103" s="234"/>
      <c r="I103" s="234"/>
      <c r="J103" s="234"/>
      <c r="K103" s="234"/>
      <c r="L103" s="234"/>
      <c r="M103" s="235"/>
      <c r="N103" s="201"/>
    </row>
    <row r="104" spans="1:14" x14ac:dyDescent="0.3">
      <c r="B104" s="202"/>
      <c r="C104" s="202"/>
      <c r="D104" s="203"/>
      <c r="E104" s="203"/>
      <c r="F104" s="203"/>
      <c r="G104" s="203"/>
      <c r="H104" s="203"/>
      <c r="I104" s="203"/>
      <c r="J104" s="203"/>
      <c r="K104" s="203"/>
      <c r="L104" s="202"/>
      <c r="M104" s="203"/>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sheetData>
  <sheetProtection algorithmName="SHA-512" hashValue="JhvF6PRohGssR38O/ve0r1+WyVUCmVY7jTl7L9afq1L92h7hmfmvvPC0nUBNXi1tKUygNCVXBS7Nay34bK89nQ==" saltValue="JbJOeTjpbzY5isIBU6pjCQ==" spinCount="100000" sheet="1" objects="1" scenarios="1"/>
  <mergeCells count="62">
    <mergeCell ref="C1:D1"/>
    <mergeCell ref="C2:D2"/>
    <mergeCell ref="F2:G5"/>
    <mergeCell ref="M2:M6"/>
    <mergeCell ref="C3:D3"/>
    <mergeCell ref="C4:D4"/>
    <mergeCell ref="C5:D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19" priority="3" stopIfTrue="1" operator="equal">
      <formula>"Kies eerst uw systematiek voor de berekening van de subsidiabele kosten"</formula>
    </cfRule>
  </conditionalFormatting>
  <conditionalFormatting sqref="F26">
    <cfRule type="cellIs" dxfId="18" priority="1" stopIfTrue="1" operator="equal">
      <formula>"Opslag algemene kosten (50%)"</formula>
    </cfRule>
  </conditionalFormatting>
  <conditionalFormatting sqref="I26">
    <cfRule type="cellIs" dxfId="17" priority="2" stopIfTrue="1" operator="equal">
      <formula>"Opslag algemene kosten (50%)"</formula>
    </cfRule>
  </conditionalFormatting>
  <conditionalFormatting sqref="L26">
    <cfRule type="cellIs" dxfId="16"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D14910FA-FABC-46FE-9D38-B08FBFA7CC6A}"/>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4EEE425F-2B78-466F-8320-05951F0E15B6}">
          <x14:formula1>
            <xm:f>Werkblad!$A$1:$A$4</xm:f>
          </x14:formula1>
          <xm:sqref>D8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9DEF-175F-484E-B10C-DE212EBFAB1F}">
  <dimension ref="A1:N114"/>
  <sheetViews>
    <sheetView showGridLines="0" topLeftCell="C67" zoomScaleNormal="100" workbookViewId="0">
      <selection activeCell="G79" sqref="G79:M79"/>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B1" s="1" t="s">
        <v>0</v>
      </c>
      <c r="C1" s="239">
        <f>'Basisgegevens aanvraag'!C4</f>
        <v>0</v>
      </c>
      <c r="D1" s="240"/>
      <c r="N1" s="206" t="s">
        <v>77</v>
      </c>
    </row>
    <row r="2" spans="1:14" ht="15" thickBot="1" x14ac:dyDescent="0.35">
      <c r="A2" s="18"/>
      <c r="B2" s="1" t="s">
        <v>79</v>
      </c>
      <c r="C2" s="257">
        <f>'Basisgegevens aanvraag'!C2</f>
        <v>0</v>
      </c>
      <c r="D2" s="258"/>
      <c r="E2" s="77"/>
      <c r="F2" s="241" t="s">
        <v>53</v>
      </c>
      <c r="G2" s="242"/>
      <c r="H2" s="77"/>
      <c r="I2" s="77"/>
      <c r="J2" s="77"/>
      <c r="K2" s="77"/>
      <c r="L2" s="207"/>
      <c r="M2" s="265"/>
      <c r="N2" s="15"/>
    </row>
    <row r="3" spans="1:14" ht="15" thickBot="1" x14ac:dyDescent="0.35">
      <c r="A3" s="18"/>
      <c r="B3" s="1" t="s">
        <v>84</v>
      </c>
      <c r="C3" s="268">
        <f>'Basisgegevens aanvraag'!C16</f>
        <v>0</v>
      </c>
      <c r="D3" s="269"/>
      <c r="E3" s="77"/>
      <c r="F3" s="243"/>
      <c r="G3" s="244"/>
      <c r="H3" s="77"/>
      <c r="I3" s="77"/>
      <c r="J3" s="77"/>
      <c r="K3" s="77"/>
      <c r="L3" s="207"/>
      <c r="M3" s="265"/>
      <c r="N3" s="15"/>
    </row>
    <row r="4" spans="1:14" ht="15" thickBot="1" x14ac:dyDescent="0.35">
      <c r="A4" s="18"/>
      <c r="B4" s="1" t="s">
        <v>54</v>
      </c>
      <c r="C4" s="239" t="str">
        <f>'Basisgegevens aanvraag'!D16</f>
        <v>[maak keuze]</v>
      </c>
      <c r="D4" s="240"/>
      <c r="E4" s="77"/>
      <c r="F4" s="243"/>
      <c r="G4" s="244"/>
      <c r="H4" s="77"/>
      <c r="I4" s="77"/>
      <c r="J4" s="77"/>
      <c r="K4" s="77"/>
      <c r="L4" s="207"/>
      <c r="M4" s="265"/>
      <c r="N4" s="15"/>
    </row>
    <row r="5" spans="1:14" ht="19.05" customHeight="1" thickBot="1" x14ac:dyDescent="0.35">
      <c r="A5" s="8"/>
      <c r="B5" s="135"/>
      <c r="C5" s="259"/>
      <c r="D5" s="259"/>
      <c r="E5" s="77"/>
      <c r="F5" s="245"/>
      <c r="G5" s="246"/>
      <c r="H5" s="77"/>
      <c r="I5" s="77"/>
      <c r="J5" s="77"/>
      <c r="K5" s="77"/>
      <c r="L5" s="34"/>
      <c r="M5" s="265"/>
      <c r="N5" s="15"/>
    </row>
    <row r="6" spans="1:14" x14ac:dyDescent="0.3">
      <c r="A6" s="8"/>
      <c r="B6" s="22"/>
      <c r="C6" s="22"/>
      <c r="D6" s="117"/>
      <c r="E6" s="117"/>
      <c r="F6" s="210"/>
      <c r="G6" s="210"/>
      <c r="H6" s="117"/>
      <c r="I6" s="62"/>
      <c r="J6" s="117"/>
      <c r="K6" s="117"/>
      <c r="L6" s="34"/>
      <c r="M6" s="265"/>
      <c r="N6" s="15"/>
    </row>
    <row r="7" spans="1:14" ht="15" thickBot="1" x14ac:dyDescent="0.35">
      <c r="A7" s="8"/>
      <c r="B7" s="22"/>
      <c r="C7" s="211"/>
      <c r="D7" s="39"/>
      <c r="E7" s="39"/>
      <c r="F7" s="39"/>
      <c r="G7" s="39"/>
      <c r="H7" s="39"/>
      <c r="I7" s="39"/>
      <c r="J7" s="39"/>
      <c r="K7" s="39"/>
      <c r="L7" s="212"/>
      <c r="M7" s="211"/>
      <c r="N7" s="15"/>
    </row>
    <row r="8" spans="1:14" ht="24.75" customHeight="1" thickBot="1" x14ac:dyDescent="0.35">
      <c r="A8" s="8"/>
      <c r="B8" s="252" t="s">
        <v>2</v>
      </c>
      <c r="C8" s="252"/>
      <c r="D8" s="253" t="s">
        <v>46</v>
      </c>
      <c r="E8" s="253"/>
      <c r="F8" s="77"/>
      <c r="G8" s="77"/>
      <c r="H8" s="77"/>
      <c r="I8" s="77"/>
      <c r="J8" s="77"/>
      <c r="K8" s="77"/>
      <c r="L8" s="77"/>
      <c r="M8" s="34"/>
      <c r="N8" s="34"/>
    </row>
    <row r="9" spans="1:14" ht="15" thickBot="1" x14ac:dyDescent="0.35">
      <c r="A9" s="18"/>
      <c r="B9" s="19"/>
      <c r="C9" s="19"/>
      <c r="D9" s="45"/>
      <c r="E9" s="45"/>
      <c r="F9" s="45"/>
      <c r="G9" s="45"/>
      <c r="H9" s="45"/>
      <c r="I9" s="45"/>
      <c r="J9" s="45"/>
      <c r="K9" s="45"/>
      <c r="L9" s="19"/>
      <c r="M9" s="45"/>
      <c r="N9" s="15"/>
    </row>
    <row r="10" spans="1:14" ht="15" thickBot="1" x14ac:dyDescent="0.35">
      <c r="A10" s="8" t="s">
        <v>4</v>
      </c>
      <c r="B10" s="266"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267"/>
      <c r="D10" s="267"/>
      <c r="E10" s="267"/>
      <c r="F10" s="267"/>
      <c r="G10" s="267"/>
      <c r="H10" s="267"/>
      <c r="I10" s="267"/>
      <c r="J10" s="267"/>
      <c r="K10" s="267"/>
      <c r="L10" s="267"/>
      <c r="M10" s="172"/>
      <c r="N10" s="173"/>
    </row>
    <row r="11" spans="1:14" ht="33" customHeight="1" x14ac:dyDescent="0.3">
      <c r="A11" s="11"/>
      <c r="B11" s="130"/>
      <c r="C11" s="12"/>
      <c r="D11" s="12"/>
      <c r="E11" s="12"/>
      <c r="F11" s="247" t="s">
        <v>74</v>
      </c>
      <c r="G11" s="247"/>
      <c r="H11" s="195"/>
      <c r="I11" s="251" t="s">
        <v>5</v>
      </c>
      <c r="J11" s="251"/>
      <c r="K11" s="195"/>
      <c r="L11" s="247" t="s">
        <v>6</v>
      </c>
      <c r="M11" s="247"/>
      <c r="N11" s="13"/>
    </row>
    <row r="12" spans="1:14" x14ac:dyDescent="0.3">
      <c r="A12" s="8"/>
      <c r="B12" s="14" t="s">
        <v>7</v>
      </c>
      <c r="C12" s="14" t="s">
        <v>8</v>
      </c>
      <c r="D12" s="15" t="s">
        <v>9</v>
      </c>
      <c r="E12" s="15"/>
      <c r="F12" s="14" t="s">
        <v>10</v>
      </c>
      <c r="G12" s="15" t="s">
        <v>11</v>
      </c>
      <c r="H12" s="15"/>
      <c r="I12" s="14" t="s">
        <v>10</v>
      </c>
      <c r="J12" s="15" t="s">
        <v>11</v>
      </c>
      <c r="K12" s="15"/>
      <c r="L12" s="14" t="s">
        <v>10</v>
      </c>
      <c r="M12" s="15" t="s">
        <v>11</v>
      </c>
      <c r="N12" s="16"/>
    </row>
    <row r="13" spans="1:14" x14ac:dyDescent="0.3">
      <c r="A13" s="18"/>
      <c r="B13" s="194"/>
      <c r="C13" s="194"/>
      <c r="D13" s="4"/>
      <c r="E13" s="209"/>
      <c r="F13" s="5"/>
      <c r="G13" s="17">
        <f>$D13*F13</f>
        <v>0</v>
      </c>
      <c r="H13" s="209"/>
      <c r="I13" s="5"/>
      <c r="J13" s="17">
        <f>$D13*I13</f>
        <v>0</v>
      </c>
      <c r="K13" s="209"/>
      <c r="L13" s="5"/>
      <c r="M13" s="17">
        <f>$D13*L13</f>
        <v>0</v>
      </c>
      <c r="N13" s="16"/>
    </row>
    <row r="14" spans="1:14" x14ac:dyDescent="0.3">
      <c r="A14" s="18"/>
      <c r="B14" s="194"/>
      <c r="C14" s="194"/>
      <c r="D14" s="4"/>
      <c r="E14" s="209"/>
      <c r="F14" s="5"/>
      <c r="G14" s="17">
        <f t="shared" ref="G14:G23" si="0">$D14*F14</f>
        <v>0</v>
      </c>
      <c r="H14" s="209"/>
      <c r="I14" s="5"/>
      <c r="J14" s="17">
        <f t="shared" ref="J14:J23" si="1">$D14*I14</f>
        <v>0</v>
      </c>
      <c r="K14" s="209"/>
      <c r="L14" s="5"/>
      <c r="M14" s="17">
        <f>$D14*L14</f>
        <v>0</v>
      </c>
      <c r="N14" s="16"/>
    </row>
    <row r="15" spans="1:14" x14ac:dyDescent="0.3">
      <c r="A15" s="18"/>
      <c r="B15" s="194"/>
      <c r="C15" s="194"/>
      <c r="D15" s="4"/>
      <c r="E15" s="209"/>
      <c r="F15" s="5"/>
      <c r="G15" s="17">
        <f>$D15*F15</f>
        <v>0</v>
      </c>
      <c r="H15" s="209"/>
      <c r="I15" s="5"/>
      <c r="J15" s="17">
        <f t="shared" si="1"/>
        <v>0</v>
      </c>
      <c r="K15" s="209"/>
      <c r="L15" s="5"/>
      <c r="M15" s="17">
        <f t="shared" ref="M15:M23" si="2">$D15*L15</f>
        <v>0</v>
      </c>
      <c r="N15" s="16"/>
    </row>
    <row r="16" spans="1:14" x14ac:dyDescent="0.3">
      <c r="A16" s="18"/>
      <c r="B16" s="194"/>
      <c r="C16" s="194"/>
      <c r="D16" s="4"/>
      <c r="E16" s="209"/>
      <c r="F16" s="5"/>
      <c r="G16" s="17">
        <f t="shared" si="0"/>
        <v>0</v>
      </c>
      <c r="H16" s="209"/>
      <c r="I16" s="5"/>
      <c r="J16" s="17">
        <f t="shared" si="1"/>
        <v>0</v>
      </c>
      <c r="K16" s="209"/>
      <c r="L16" s="5"/>
      <c r="M16" s="17">
        <f t="shared" si="2"/>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
      <c r="C24" s="19"/>
      <c r="D24" s="20"/>
      <c r="E24" s="20"/>
      <c r="F24" s="21" t="s">
        <v>12</v>
      </c>
      <c r="G24" s="17">
        <f>SUM(G13:G23)</f>
        <v>0</v>
      </c>
      <c r="H24" s="20"/>
      <c r="I24" s="21" t="s">
        <v>12</v>
      </c>
      <c r="J24" s="17">
        <f>SUM(J13:J23)</f>
        <v>0</v>
      </c>
      <c r="K24" s="20"/>
      <c r="L24" s="21" t="s">
        <v>12</v>
      </c>
      <c r="M24" s="17">
        <f>SUM(M13:M23)</f>
        <v>0</v>
      </c>
      <c r="N24" s="16"/>
    </row>
    <row r="25" spans="1:14" x14ac:dyDescent="0.3">
      <c r="A25" s="8"/>
      <c r="B25" s="22"/>
      <c r="C25" s="22"/>
      <c r="D25" s="23"/>
      <c r="E25" s="23"/>
      <c r="F25" s="23"/>
      <c r="G25" s="24"/>
      <c r="H25" s="23"/>
      <c r="I25" s="23"/>
      <c r="J25" s="24"/>
      <c r="K25" s="23"/>
      <c r="L25" s="23"/>
      <c r="M25" s="24"/>
      <c r="N25" s="16"/>
    </row>
    <row r="26" spans="1:14" ht="15" thickBot="1" x14ac:dyDescent="0.35">
      <c r="A26" s="18"/>
      <c r="B26" s="22"/>
      <c r="C26" s="22"/>
      <c r="D26" s="19"/>
      <c r="E26" s="19"/>
      <c r="F26" s="25" t="str">
        <f>IF(D8="Directe loonkosten plus vaste opslag-systematiek (50%)","Opslag algemene kosten (50%)","Geen opslag")</f>
        <v>Geen opslag</v>
      </c>
      <c r="G26" s="26" t="str">
        <f>IF($D8="vaste uurtarief-systematiek",0,(IF($D8="integrale kostensystematiek",0,(IF($D8="Directe loonkosten plus vaste opslag-systematiek (50%)",G24*0.5,"0")))))</f>
        <v>0</v>
      </c>
      <c r="H26" s="19"/>
      <c r="I26" s="25" t="str">
        <f>IF(D8="Directe loonkosten plus vaste opslag-systematiek (50%)","Opslag algemene kosten (50%)","Geen opslag")</f>
        <v>Geen opslag</v>
      </c>
      <c r="J26" s="26" t="str">
        <f>IF($D8="vaste uurtarief-systematiek",0,(IF($D8="integrale kostensystematiek",0,(IF($D8="Directe loonkosten plus vaste opslag-systematiek (50%)",J24*0.5,"0")))))</f>
        <v>0</v>
      </c>
      <c r="K26" s="19"/>
      <c r="L26" s="25" t="str">
        <f>IF(D8="Directe loonkosten plus vaste opslag-systematiek (50%)","Opslag algemene kosten (50%)","Geen opslag")</f>
        <v>Geen opslag</v>
      </c>
      <c r="M26" s="26" t="str">
        <f>IF($D8="vaste uurtarief-systematiek",0,(IF($D8="integrale kostensystematiek",0,(IF($D8="Directe loonkosten plus vaste opslag-systematiek (50%)",M24*0.5,"0")))))</f>
        <v>0</v>
      </c>
      <c r="N26" s="27"/>
    </row>
    <row r="27" spans="1:14" ht="15" thickBot="1" x14ac:dyDescent="0.35">
      <c r="A27" s="8"/>
      <c r="B27" s="28"/>
      <c r="C27" s="28"/>
      <c r="D27" s="29"/>
      <c r="E27" s="29"/>
      <c r="F27" s="30" t="s">
        <v>13</v>
      </c>
      <c r="G27" s="31">
        <f>G24+G26</f>
        <v>0</v>
      </c>
      <c r="H27" s="29"/>
      <c r="I27" s="30" t="s">
        <v>13</v>
      </c>
      <c r="J27" s="31">
        <f>SUM(J13:J23,J26)</f>
        <v>0</v>
      </c>
      <c r="K27" s="29"/>
      <c r="L27" s="30" t="s">
        <v>13</v>
      </c>
      <c r="M27" s="31">
        <f>SUM(M13:M23,M26)</f>
        <v>0</v>
      </c>
      <c r="N27" s="32"/>
    </row>
    <row r="28" spans="1:14" ht="15" thickBot="1" x14ac:dyDescent="0.35">
      <c r="A28" s="8"/>
      <c r="B28" s="22"/>
      <c r="C28" s="22"/>
      <c r="D28" s="22"/>
      <c r="E28" s="22"/>
      <c r="F28" s="30"/>
      <c r="G28" s="33"/>
      <c r="H28" s="34"/>
      <c r="I28" s="35"/>
      <c r="J28" s="33"/>
      <c r="K28" s="22"/>
      <c r="L28" s="22"/>
      <c r="M28" s="22"/>
      <c r="N28" s="22"/>
    </row>
    <row r="29" spans="1:14" x14ac:dyDescent="0.3">
      <c r="A29" s="8" t="s">
        <v>14</v>
      </c>
      <c r="B29" s="139" t="s">
        <v>15</v>
      </c>
      <c r="C29" s="139"/>
      <c r="D29" s="36"/>
      <c r="E29" s="36"/>
      <c r="F29" s="36"/>
      <c r="G29" s="36"/>
      <c r="H29" s="36"/>
      <c r="I29" s="36"/>
      <c r="J29" s="36"/>
      <c r="K29" s="36"/>
      <c r="L29" s="139"/>
      <c r="M29" s="37"/>
      <c r="N29" s="38"/>
    </row>
    <row r="30" spans="1:14" ht="33" customHeight="1" x14ac:dyDescent="0.3">
      <c r="A30" s="8"/>
      <c r="B30" s="19"/>
      <c r="C30" s="22"/>
      <c r="D30" s="39"/>
      <c r="E30" s="39"/>
      <c r="F30" s="247" t="s">
        <v>74</v>
      </c>
      <c r="G30" s="247"/>
      <c r="H30" s="195"/>
      <c r="I30" s="251" t="s">
        <v>5</v>
      </c>
      <c r="J30" s="251"/>
      <c r="K30" s="195"/>
      <c r="L30" s="247" t="s">
        <v>6</v>
      </c>
      <c r="M30" s="247"/>
      <c r="N30" s="16"/>
    </row>
    <row r="31" spans="1:14" x14ac:dyDescent="0.3">
      <c r="A31" s="8"/>
      <c r="B31" s="14" t="s">
        <v>16</v>
      </c>
      <c r="C31" s="14"/>
      <c r="D31" s="15" t="s">
        <v>17</v>
      </c>
      <c r="E31" s="15"/>
      <c r="F31" s="14" t="s">
        <v>18</v>
      </c>
      <c r="G31" s="15" t="s">
        <v>19</v>
      </c>
      <c r="H31" s="15"/>
      <c r="I31" s="14" t="s">
        <v>18</v>
      </c>
      <c r="J31" s="15" t="s">
        <v>19</v>
      </c>
      <c r="K31" s="15"/>
      <c r="L31" s="14" t="s">
        <v>18</v>
      </c>
      <c r="M31" s="15" t="s">
        <v>19</v>
      </c>
      <c r="N31" s="16"/>
    </row>
    <row r="32" spans="1:14" x14ac:dyDescent="0.3">
      <c r="A32" s="8"/>
      <c r="B32" s="254"/>
      <c r="C32" s="256"/>
      <c r="D32" s="7"/>
      <c r="E32" s="42"/>
      <c r="F32" s="6"/>
      <c r="G32" s="17">
        <f>D32*F32</f>
        <v>0</v>
      </c>
      <c r="H32" s="42"/>
      <c r="I32" s="6"/>
      <c r="J32" s="17">
        <f>D32*I32</f>
        <v>0</v>
      </c>
      <c r="K32" s="42"/>
      <c r="L32" s="6"/>
      <c r="M32" s="17">
        <f>D32*L32</f>
        <v>0</v>
      </c>
      <c r="N32" s="208"/>
    </row>
    <row r="33" spans="1:14" x14ac:dyDescent="0.3">
      <c r="A33" s="8"/>
      <c r="B33" s="254"/>
      <c r="C33" s="256"/>
      <c r="D33" s="7"/>
      <c r="E33" s="42"/>
      <c r="F33" s="6"/>
      <c r="G33" s="17">
        <f t="shared" ref="G33:G39" si="3">D33*F33</f>
        <v>0</v>
      </c>
      <c r="H33" s="42"/>
      <c r="I33" s="6"/>
      <c r="J33" s="17">
        <f t="shared" ref="J33:J39" si="4">D33*I33</f>
        <v>0</v>
      </c>
      <c r="K33" s="42"/>
      <c r="L33" s="6"/>
      <c r="M33" s="17">
        <f t="shared" ref="M33:M39" si="5">D33*L33</f>
        <v>0</v>
      </c>
      <c r="N33" s="208"/>
    </row>
    <row r="34" spans="1:14" x14ac:dyDescent="0.3">
      <c r="A34" s="8"/>
      <c r="B34" s="254"/>
      <c r="C34" s="256"/>
      <c r="D34" s="7"/>
      <c r="E34" s="42"/>
      <c r="F34" s="6"/>
      <c r="G34" s="17">
        <f t="shared" si="3"/>
        <v>0</v>
      </c>
      <c r="H34" s="42"/>
      <c r="I34" s="6"/>
      <c r="J34" s="17">
        <f t="shared" si="4"/>
        <v>0</v>
      </c>
      <c r="K34" s="42"/>
      <c r="L34" s="6"/>
      <c r="M34" s="17">
        <f t="shared" si="5"/>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1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78"/>
    </row>
    <row r="40" spans="1:14" ht="15" thickBot="1" x14ac:dyDescent="0.35">
      <c r="A40" s="18"/>
      <c r="B40" s="19"/>
      <c r="C40" s="19"/>
      <c r="D40" s="40"/>
      <c r="E40" s="40"/>
      <c r="F40" s="41"/>
      <c r="G40" s="17"/>
      <c r="H40" s="40"/>
      <c r="I40" s="41"/>
      <c r="J40" s="17"/>
      <c r="K40" s="42"/>
      <c r="L40" s="41"/>
      <c r="M40" s="17"/>
      <c r="N40" s="79"/>
    </row>
    <row r="41" spans="1:14" ht="15" thickBot="1" x14ac:dyDescent="0.35">
      <c r="A41" s="8"/>
      <c r="B41" s="43"/>
      <c r="C41" s="43"/>
      <c r="D41" s="44"/>
      <c r="E41" s="44"/>
      <c r="F41" s="30" t="s">
        <v>13</v>
      </c>
      <c r="G41" s="31">
        <f>SUM(G32:G39)</f>
        <v>0</v>
      </c>
      <c r="H41" s="44"/>
      <c r="I41" s="30" t="s">
        <v>13</v>
      </c>
      <c r="J41" s="31">
        <f>SUM(J32:J39)</f>
        <v>0</v>
      </c>
      <c r="K41" s="44"/>
      <c r="L41" s="30" t="s">
        <v>13</v>
      </c>
      <c r="M41" s="31">
        <f>SUM(M32:M39)</f>
        <v>0</v>
      </c>
      <c r="N41" s="49"/>
    </row>
    <row r="42" spans="1:14" ht="15" thickBot="1" x14ac:dyDescent="0.35">
      <c r="A42" s="8"/>
      <c r="B42" s="19"/>
      <c r="C42" s="19"/>
      <c r="D42" s="45"/>
      <c r="E42" s="45"/>
      <c r="F42" s="45"/>
      <c r="G42" s="45"/>
      <c r="H42" s="45"/>
      <c r="I42" s="45"/>
      <c r="J42" s="45"/>
      <c r="K42" s="45"/>
      <c r="L42" s="19"/>
      <c r="M42" s="45"/>
      <c r="N42" s="15"/>
    </row>
    <row r="43" spans="1:14" x14ac:dyDescent="0.3">
      <c r="A43" s="8" t="s">
        <v>20</v>
      </c>
      <c r="B43" s="139" t="s">
        <v>21</v>
      </c>
      <c r="C43" s="9"/>
      <c r="D43" s="9"/>
      <c r="E43" s="9"/>
      <c r="F43" s="9"/>
      <c r="G43" s="9"/>
      <c r="H43" s="9"/>
      <c r="I43" s="9"/>
      <c r="J43" s="9"/>
      <c r="K43" s="9"/>
      <c r="L43" s="9"/>
      <c r="M43" s="9"/>
      <c r="N43" s="80"/>
    </row>
    <row r="44" spans="1:14" ht="33" customHeight="1" x14ac:dyDescent="0.3">
      <c r="A44" s="8"/>
      <c r="B44" s="19"/>
      <c r="C44" s="19"/>
      <c r="D44" s="45"/>
      <c r="E44" s="45"/>
      <c r="F44" s="247" t="s">
        <v>74</v>
      </c>
      <c r="G44" s="247"/>
      <c r="H44" s="195"/>
      <c r="I44" s="251" t="s">
        <v>5</v>
      </c>
      <c r="J44" s="251"/>
      <c r="K44" s="195"/>
      <c r="L44" s="247" t="s">
        <v>6</v>
      </c>
      <c r="M44" s="247"/>
      <c r="N44" s="16"/>
    </row>
    <row r="45" spans="1:14" x14ac:dyDescent="0.3">
      <c r="A45" s="8"/>
      <c r="B45" s="14" t="s">
        <v>16</v>
      </c>
      <c r="C45" s="14"/>
      <c r="D45" s="15"/>
      <c r="E45" s="15"/>
      <c r="F45" s="14"/>
      <c r="G45" s="15" t="s">
        <v>22</v>
      </c>
      <c r="H45" s="15"/>
      <c r="I45" s="14"/>
      <c r="J45" s="15" t="s">
        <v>22</v>
      </c>
      <c r="K45" s="15"/>
      <c r="L45" s="14"/>
      <c r="M45" s="15" t="s">
        <v>22</v>
      </c>
      <c r="N45" s="16"/>
    </row>
    <row r="46" spans="1:14" x14ac:dyDescent="0.3">
      <c r="A46" s="18"/>
      <c r="B46" s="254"/>
      <c r="C46" s="256"/>
      <c r="D46" s="256"/>
      <c r="E46" s="15"/>
      <c r="F46" s="77"/>
      <c r="G46" s="4">
        <v>0</v>
      </c>
      <c r="H46" s="19"/>
      <c r="I46" s="19"/>
      <c r="J46" s="4">
        <v>0</v>
      </c>
      <c r="K46" s="19"/>
      <c r="L46" s="19"/>
      <c r="M46" s="4">
        <v>0</v>
      </c>
      <c r="N46" s="48"/>
    </row>
    <row r="47" spans="1:14" x14ac:dyDescent="0.3">
      <c r="A47" s="18"/>
      <c r="B47" s="255"/>
      <c r="C47" s="255"/>
      <c r="D47" s="256"/>
      <c r="E47" s="15"/>
      <c r="F47" s="19"/>
      <c r="G47" s="4">
        <v>0</v>
      </c>
      <c r="H47" s="19"/>
      <c r="I47" s="19"/>
      <c r="J47" s="4">
        <v>0</v>
      </c>
      <c r="K47" s="19"/>
      <c r="L47" s="19"/>
      <c r="M47" s="4">
        <v>0</v>
      </c>
      <c r="N47" s="48"/>
    </row>
    <row r="48" spans="1:14" x14ac:dyDescent="0.3">
      <c r="A48" s="18"/>
      <c r="B48" s="255"/>
      <c r="C48" s="256"/>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207"/>
      <c r="G53" s="4">
        <v>0</v>
      </c>
      <c r="H53" s="207"/>
      <c r="I53" s="207"/>
      <c r="J53" s="4">
        <v>0</v>
      </c>
      <c r="K53" s="207"/>
      <c r="L53" s="207"/>
      <c r="M53" s="4">
        <v>0</v>
      </c>
      <c r="N53" s="78"/>
    </row>
    <row r="54" spans="1:14" ht="15" thickBot="1" x14ac:dyDescent="0.35">
      <c r="A54" s="18"/>
      <c r="B54" s="19"/>
      <c r="C54" s="19"/>
      <c r="D54" s="45"/>
      <c r="E54" s="45"/>
      <c r="F54" s="19"/>
      <c r="G54" s="47"/>
      <c r="H54" s="45"/>
      <c r="I54" s="19"/>
      <c r="J54" s="47"/>
      <c r="K54" s="45"/>
      <c r="L54" s="19"/>
      <c r="M54" s="47"/>
      <c r="N54" s="48"/>
    </row>
    <row r="55" spans="1:14" ht="15" thickBot="1" x14ac:dyDescent="0.35">
      <c r="A55" s="8"/>
      <c r="B55" s="28"/>
      <c r="C55" s="28"/>
      <c r="D55" s="29"/>
      <c r="E55" s="29"/>
      <c r="F55" s="30" t="s">
        <v>13</v>
      </c>
      <c r="G55" s="31">
        <f>SUM(G46:G53)</f>
        <v>0</v>
      </c>
      <c r="H55" s="29"/>
      <c r="I55" s="30" t="s">
        <v>13</v>
      </c>
      <c r="J55" s="31">
        <f>SUM(J46:J53)</f>
        <v>0</v>
      </c>
      <c r="K55" s="29"/>
      <c r="L55" s="30" t="s">
        <v>13</v>
      </c>
      <c r="M55" s="31">
        <f>SUM(M46:M53)</f>
        <v>0</v>
      </c>
      <c r="N55" s="49"/>
    </row>
    <row r="56" spans="1:14" ht="15" thickBot="1" x14ac:dyDescent="0.35">
      <c r="A56" s="8"/>
      <c r="B56" s="22"/>
      <c r="C56" s="22"/>
      <c r="D56" s="39"/>
      <c r="E56" s="39"/>
      <c r="F56" s="39"/>
      <c r="G56" s="39"/>
      <c r="H56" s="39"/>
      <c r="I56" s="39"/>
      <c r="J56" s="39"/>
      <c r="K56" s="39"/>
      <c r="L56" s="22"/>
      <c r="M56" s="39"/>
      <c r="N56" s="15"/>
    </row>
    <row r="57" spans="1:14" x14ac:dyDescent="0.3">
      <c r="A57" s="8" t="s">
        <v>23</v>
      </c>
      <c r="B57" s="139" t="s">
        <v>24</v>
      </c>
      <c r="C57" s="139"/>
      <c r="D57" s="46"/>
      <c r="E57" s="46"/>
      <c r="F57" s="46"/>
      <c r="G57" s="46"/>
      <c r="H57" s="46"/>
      <c r="I57" s="46"/>
      <c r="J57" s="46"/>
      <c r="K57" s="46"/>
      <c r="L57" s="9"/>
      <c r="M57" s="46"/>
      <c r="N57" s="10"/>
    </row>
    <row r="58" spans="1:14" ht="33.75" customHeight="1" x14ac:dyDescent="0.3">
      <c r="A58" s="8"/>
      <c r="B58" s="22"/>
      <c r="C58" s="19"/>
      <c r="D58" s="39"/>
      <c r="E58" s="45"/>
      <c r="F58" s="247" t="s">
        <v>74</v>
      </c>
      <c r="G58" s="247"/>
      <c r="H58" s="195"/>
      <c r="I58" s="251" t="s">
        <v>5</v>
      </c>
      <c r="J58" s="251"/>
      <c r="K58" s="195"/>
      <c r="L58" s="247" t="s">
        <v>6</v>
      </c>
      <c r="M58" s="247"/>
      <c r="N58" s="16"/>
    </row>
    <row r="59" spans="1:14" x14ac:dyDescent="0.3">
      <c r="A59" s="8"/>
      <c r="B59" s="14" t="s">
        <v>16</v>
      </c>
      <c r="C59" s="14"/>
      <c r="D59" s="15"/>
      <c r="E59" s="15"/>
      <c r="F59" s="14"/>
      <c r="G59" s="15" t="s">
        <v>22</v>
      </c>
      <c r="H59" s="15"/>
      <c r="I59" s="14"/>
      <c r="J59" s="15" t="s">
        <v>22</v>
      </c>
      <c r="K59" s="50"/>
      <c r="L59" s="14"/>
      <c r="M59" s="15" t="s">
        <v>22</v>
      </c>
      <c r="N59" s="16"/>
    </row>
    <row r="60" spans="1:14" x14ac:dyDescent="0.3">
      <c r="A60" s="8"/>
      <c r="B60" s="254"/>
      <c r="C60" s="256"/>
      <c r="D60" s="256"/>
      <c r="E60" s="77"/>
      <c r="F60" s="19"/>
      <c r="G60" s="4"/>
      <c r="H60" s="77"/>
      <c r="I60" s="19"/>
      <c r="J60" s="4"/>
      <c r="K60" s="77"/>
      <c r="L60" s="19"/>
      <c r="M60" s="4"/>
      <c r="N60" s="48"/>
    </row>
    <row r="61" spans="1:14" x14ac:dyDescent="0.3">
      <c r="A61" s="8"/>
      <c r="B61" s="254"/>
      <c r="C61" s="256"/>
      <c r="D61" s="256"/>
      <c r="E61" s="77"/>
      <c r="F61" s="19"/>
      <c r="G61" s="4">
        <v>0</v>
      </c>
      <c r="H61" s="77"/>
      <c r="I61" s="19"/>
      <c r="J61" s="4">
        <v>0</v>
      </c>
      <c r="K61" s="77"/>
      <c r="L61" s="19"/>
      <c r="M61" s="4">
        <v>0</v>
      </c>
      <c r="N61" s="48"/>
    </row>
    <row r="62" spans="1:14" x14ac:dyDescent="0.3">
      <c r="A62" s="8"/>
      <c r="B62" s="254"/>
      <c r="C62" s="254"/>
      <c r="D62" s="254"/>
      <c r="E62" s="207"/>
      <c r="F62" s="19"/>
      <c r="G62" s="4">
        <v>0</v>
      </c>
      <c r="H62" s="207"/>
      <c r="I62" s="19"/>
      <c r="J62" s="4">
        <v>0</v>
      </c>
      <c r="K62" s="20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5"/>
      <c r="C65" s="256"/>
      <c r="D65" s="256"/>
      <c r="E65" s="77"/>
      <c r="F65" s="19"/>
      <c r="G65" s="4">
        <v>0</v>
      </c>
      <c r="H65" s="77"/>
      <c r="I65" s="19"/>
      <c r="J65" s="4">
        <v>0</v>
      </c>
      <c r="K65" s="7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18"/>
      <c r="B67" s="255"/>
      <c r="C67" s="255"/>
      <c r="D67" s="255"/>
      <c r="E67" s="77"/>
      <c r="F67" s="19"/>
      <c r="G67" s="4">
        <v>0</v>
      </c>
      <c r="H67" s="77"/>
      <c r="I67" s="19"/>
      <c r="J67" s="4">
        <v>0</v>
      </c>
      <c r="K67" s="77"/>
      <c r="L67" s="19"/>
      <c r="M67" s="4">
        <v>0</v>
      </c>
      <c r="N67" s="48"/>
    </row>
    <row r="68" spans="1:14" ht="15" thickBot="1" x14ac:dyDescent="0.35">
      <c r="A68" s="18"/>
      <c r="B68" s="19"/>
      <c r="C68" s="19"/>
      <c r="D68" s="45"/>
      <c r="E68" s="45"/>
      <c r="F68" s="19"/>
      <c r="G68" s="51"/>
      <c r="H68" s="45"/>
      <c r="I68" s="19"/>
      <c r="J68" s="51"/>
      <c r="K68" s="45"/>
      <c r="L68" s="19"/>
      <c r="M68" s="51"/>
      <c r="N68" s="48"/>
    </row>
    <row r="69" spans="1:14" ht="15" thickBot="1" x14ac:dyDescent="0.35">
      <c r="A69" s="8"/>
      <c r="B69" s="28"/>
      <c r="C69" s="28"/>
      <c r="D69" s="29"/>
      <c r="E69" s="29"/>
      <c r="F69" s="30" t="s">
        <v>13</v>
      </c>
      <c r="G69" s="31">
        <f>SUM(G60:G67)</f>
        <v>0</v>
      </c>
      <c r="H69" s="29"/>
      <c r="I69" s="30" t="s">
        <v>13</v>
      </c>
      <c r="J69" s="31">
        <f>SUM(J60:J67)</f>
        <v>0</v>
      </c>
      <c r="K69" s="29"/>
      <c r="L69" s="30" t="s">
        <v>13</v>
      </c>
      <c r="M69" s="31">
        <f>SUM(M60:M67)</f>
        <v>0</v>
      </c>
      <c r="N69" s="49"/>
    </row>
    <row r="70" spans="1:14" x14ac:dyDescent="0.3">
      <c r="A70" s="8"/>
      <c r="B70" s="22"/>
      <c r="C70" s="22"/>
      <c r="D70" s="39"/>
      <c r="E70" s="39"/>
      <c r="F70" s="39"/>
      <c r="G70" s="39"/>
      <c r="H70" s="39"/>
      <c r="I70" s="39"/>
      <c r="J70" s="39"/>
      <c r="K70" s="39"/>
      <c r="L70" s="22"/>
      <c r="M70" s="24"/>
      <c r="N70" s="52"/>
    </row>
    <row r="71" spans="1:14" ht="15" thickBot="1" x14ac:dyDescent="0.35">
      <c r="A71" s="8"/>
      <c r="B71" s="22"/>
      <c r="C71" s="22"/>
      <c r="D71" s="39"/>
      <c r="E71" s="39"/>
      <c r="F71" s="39"/>
      <c r="G71" s="39"/>
      <c r="H71" s="39"/>
      <c r="I71" s="39"/>
      <c r="J71" s="39"/>
      <c r="K71" s="39"/>
      <c r="L71" s="22"/>
      <c r="M71" s="24"/>
      <c r="N71" s="52"/>
    </row>
    <row r="72" spans="1:14" x14ac:dyDescent="0.3">
      <c r="A72" s="8" t="s">
        <v>25</v>
      </c>
      <c r="B72" s="53" t="s">
        <v>26</v>
      </c>
      <c r="C72" s="53"/>
      <c r="D72" s="53"/>
      <c r="E72" s="53"/>
      <c r="F72" s="53"/>
      <c r="G72" s="53"/>
      <c r="H72" s="53"/>
      <c r="I72" s="53"/>
      <c r="J72" s="53"/>
      <c r="K72" s="53"/>
      <c r="L72" s="53"/>
      <c r="M72" s="53"/>
      <c r="N72" s="54"/>
    </row>
    <row r="73" spans="1:14" ht="33.75" customHeight="1" x14ac:dyDescent="0.3">
      <c r="A73" s="8"/>
      <c r="B73" s="22"/>
      <c r="C73" s="19"/>
      <c r="D73" s="39"/>
      <c r="E73" s="45"/>
      <c r="F73" s="247" t="s">
        <v>74</v>
      </c>
      <c r="G73" s="247"/>
      <c r="H73" s="195"/>
      <c r="I73" s="251" t="s">
        <v>5</v>
      </c>
      <c r="J73" s="251"/>
      <c r="K73" s="195"/>
      <c r="L73" s="247" t="s">
        <v>6</v>
      </c>
      <c r="M73" s="247"/>
      <c r="N73" s="55"/>
    </row>
    <row r="74" spans="1:14" x14ac:dyDescent="0.3">
      <c r="A74" s="8"/>
      <c r="B74" s="22"/>
      <c r="C74" s="22"/>
      <c r="D74" s="39"/>
      <c r="E74" s="39"/>
      <c r="F74" s="56"/>
      <c r="G74" s="15" t="s">
        <v>22</v>
      </c>
      <c r="H74" s="15"/>
      <c r="I74" s="14"/>
      <c r="J74" s="15" t="s">
        <v>22</v>
      </c>
      <c r="K74" s="50"/>
      <c r="L74" s="14"/>
      <c r="M74" s="15" t="s">
        <v>22</v>
      </c>
      <c r="N74" s="57"/>
    </row>
    <row r="75" spans="1:14" x14ac:dyDescent="0.3">
      <c r="A75" s="8"/>
      <c r="B75" s="58" t="s">
        <v>27</v>
      </c>
      <c r="C75" s="58"/>
      <c r="D75" s="59"/>
      <c r="E75" s="59"/>
      <c r="F75" s="60" t="s">
        <v>13</v>
      </c>
      <c r="G75" s="174">
        <f>SUM(G27+G41+G55+G69)</f>
        <v>0</v>
      </c>
      <c r="H75" s="59"/>
      <c r="I75" s="60" t="s">
        <v>13</v>
      </c>
      <c r="J75" s="174">
        <f>SUM(J27+J41+J55+J69)</f>
        <v>0</v>
      </c>
      <c r="K75" s="59"/>
      <c r="L75" s="60" t="s">
        <v>13</v>
      </c>
      <c r="M75" s="174">
        <f>SUM(M27+M41+M55+M69)</f>
        <v>0</v>
      </c>
      <c r="N75" s="57"/>
    </row>
    <row r="76" spans="1:14" x14ac:dyDescent="0.3">
      <c r="A76" s="8"/>
      <c r="B76" s="22"/>
      <c r="C76" s="22"/>
      <c r="D76" s="39"/>
      <c r="E76" s="39"/>
      <c r="F76" s="61"/>
      <c r="G76" s="62"/>
      <c r="H76" s="63"/>
      <c r="I76" s="56"/>
      <c r="J76" s="62"/>
      <c r="K76" s="63"/>
      <c r="L76" s="56"/>
      <c r="M76" s="62"/>
      <c r="N76" s="57"/>
    </row>
    <row r="77" spans="1:14" x14ac:dyDescent="0.3">
      <c r="A77" s="8"/>
      <c r="B77" s="22"/>
      <c r="C77" s="22"/>
      <c r="D77" s="39"/>
      <c r="E77" s="39"/>
      <c r="F77" s="61"/>
      <c r="G77" s="62"/>
      <c r="H77" s="63"/>
      <c r="I77" s="56"/>
      <c r="J77" s="62"/>
      <c r="K77" s="63"/>
      <c r="L77" s="56"/>
      <c r="M77" s="62"/>
      <c r="N77" s="57"/>
    </row>
    <row r="78" spans="1:14" x14ac:dyDescent="0.3">
      <c r="A78" s="8"/>
      <c r="B78" s="34"/>
      <c r="C78" s="22"/>
      <c r="D78" s="39"/>
      <c r="E78" s="39"/>
      <c r="F78" s="61"/>
      <c r="G78" s="62" t="s">
        <v>28</v>
      </c>
      <c r="H78" s="63"/>
      <c r="I78" s="56"/>
      <c r="J78" s="62" t="s">
        <v>28</v>
      </c>
      <c r="K78" s="63"/>
      <c r="L78" s="56"/>
      <c r="M78" s="62" t="s">
        <v>28</v>
      </c>
      <c r="N78" s="57"/>
    </row>
    <row r="79" spans="1:14" x14ac:dyDescent="0.3">
      <c r="A79" s="8"/>
      <c r="B79" s="64" t="s">
        <v>29</v>
      </c>
      <c r="C79" s="65"/>
      <c r="D79" s="65"/>
      <c r="E79" s="65"/>
      <c r="F79" s="65"/>
      <c r="G79" s="214">
        <v>0.8</v>
      </c>
      <c r="H79" s="215"/>
      <c r="I79" s="216"/>
      <c r="J79" s="214">
        <f>IF($C$4="",50%,(50%+IF(C4="Middelgrote onderneming",10%,IF($C$4="Kleine onderneming",10%,0%))))</f>
        <v>0.5</v>
      </c>
      <c r="K79" s="215"/>
      <c r="L79" s="216"/>
      <c r="M79" s="214">
        <f>IF($C$4="",25%,(25%+IF(C4="Middelgrote onderneming",15%,IF($C$4="Kleine onderneming",15%,0%))))</f>
        <v>0.25</v>
      </c>
      <c r="N79" s="57"/>
    </row>
    <row r="80" spans="1:14" x14ac:dyDescent="0.3">
      <c r="A80" s="8"/>
      <c r="B80" s="34"/>
      <c r="C80" s="34"/>
      <c r="D80" s="34"/>
      <c r="E80" s="34"/>
      <c r="F80" s="34"/>
      <c r="G80" s="66"/>
      <c r="H80" s="63"/>
      <c r="I80" s="56"/>
      <c r="J80" s="66"/>
      <c r="K80" s="63"/>
      <c r="L80" s="56"/>
      <c r="M80" s="66"/>
      <c r="N80" s="57"/>
    </row>
    <row r="81" spans="1:14" x14ac:dyDescent="0.3">
      <c r="A81" s="8"/>
      <c r="B81" s="34"/>
      <c r="C81" s="34"/>
      <c r="D81" s="34"/>
      <c r="E81" s="34"/>
      <c r="F81" s="34"/>
      <c r="G81" s="66"/>
      <c r="H81" s="63"/>
      <c r="I81" s="56"/>
      <c r="J81" s="66"/>
      <c r="K81" s="63"/>
      <c r="L81" s="56"/>
      <c r="M81" s="66"/>
      <c r="N81" s="57"/>
    </row>
    <row r="82" spans="1:14" x14ac:dyDescent="0.3">
      <c r="A82" s="8"/>
      <c r="B82" s="22"/>
      <c r="C82" s="22"/>
      <c r="D82" s="39"/>
      <c r="E82" s="67"/>
      <c r="F82" s="56"/>
      <c r="G82" s="62" t="s">
        <v>30</v>
      </c>
      <c r="H82" s="67"/>
      <c r="I82" s="56"/>
      <c r="J82" s="62" t="s">
        <v>30</v>
      </c>
      <c r="K82" s="68"/>
      <c r="L82" s="56"/>
      <c r="M82" s="62" t="s">
        <v>30</v>
      </c>
      <c r="N82" s="57"/>
    </row>
    <row r="83" spans="1:14" x14ac:dyDescent="0.3">
      <c r="A83" s="8"/>
      <c r="B83" s="58" t="s">
        <v>31</v>
      </c>
      <c r="C83" s="58"/>
      <c r="D83" s="59"/>
      <c r="E83" s="65"/>
      <c r="F83" s="60" t="s">
        <v>13</v>
      </c>
      <c r="G83" s="174">
        <f>G75*G79</f>
        <v>0</v>
      </c>
      <c r="H83" s="69"/>
      <c r="I83" s="60" t="s">
        <v>13</v>
      </c>
      <c r="J83" s="174">
        <f>J75*J79</f>
        <v>0</v>
      </c>
      <c r="K83" s="69"/>
      <c r="L83" s="60" t="s">
        <v>13</v>
      </c>
      <c r="M83" s="174">
        <f>M75*M79</f>
        <v>0</v>
      </c>
      <c r="N83" s="57"/>
    </row>
    <row r="84" spans="1:14" x14ac:dyDescent="0.3">
      <c r="A84" s="8"/>
      <c r="B84" s="22"/>
      <c r="C84" s="22"/>
      <c r="D84" s="39"/>
      <c r="E84" s="39"/>
      <c r="F84" s="56"/>
      <c r="G84" s="62"/>
      <c r="H84" s="63"/>
      <c r="I84" s="56"/>
      <c r="J84" s="62"/>
      <c r="K84" s="63"/>
      <c r="L84" s="56"/>
      <c r="M84" s="62"/>
      <c r="N84" s="57"/>
    </row>
    <row r="85" spans="1:14" x14ac:dyDescent="0.3">
      <c r="A85" s="8"/>
      <c r="B85" s="58"/>
      <c r="C85" s="58"/>
      <c r="D85" s="39"/>
      <c r="E85" s="59"/>
      <c r="F85" s="70"/>
      <c r="G85" s="71"/>
      <c r="H85" s="72"/>
      <c r="I85" s="70"/>
      <c r="J85" s="71"/>
      <c r="K85" s="72"/>
      <c r="L85" s="70"/>
      <c r="M85" s="71"/>
      <c r="N85" s="57"/>
    </row>
    <row r="86" spans="1:14" x14ac:dyDescent="0.3">
      <c r="A86" s="8"/>
      <c r="B86" s="22" t="str">
        <f>_xlfn.CONCAT("Totale kosten  ",C3,": ")</f>
        <v xml:space="preserve">Totale kosten  0: </v>
      </c>
      <c r="C86" s="34"/>
      <c r="D86" s="175">
        <f>G75+J75+M75</f>
        <v>0</v>
      </c>
      <c r="E86" s="39"/>
      <c r="F86" s="56"/>
      <c r="G86" s="62"/>
      <c r="H86" s="63"/>
      <c r="I86" s="56"/>
      <c r="J86" s="62"/>
      <c r="K86" s="63"/>
      <c r="L86" s="56"/>
      <c r="M86" s="62"/>
      <c r="N86" s="57"/>
    </row>
    <row r="87" spans="1:14" x14ac:dyDescent="0.3">
      <c r="A87" s="8"/>
      <c r="B87" s="58" t="str">
        <f>_xlfn.CONCAT("Totale gevraagde subsidie  ",C3,": ")</f>
        <v xml:space="preserve">Totale gevraagde subsidie  0: </v>
      </c>
      <c r="C87" s="58"/>
      <c r="D87" s="174">
        <f>G83+J83+M83</f>
        <v>0</v>
      </c>
      <c r="E87" s="59"/>
      <c r="F87" s="70"/>
      <c r="G87" s="71"/>
      <c r="H87" s="72"/>
      <c r="I87" s="70"/>
      <c r="J87" s="71"/>
      <c r="K87" s="72"/>
      <c r="L87" s="70"/>
      <c r="M87" s="71"/>
      <c r="N87" s="57"/>
    </row>
    <row r="88" spans="1:14" ht="15" thickBot="1" x14ac:dyDescent="0.35">
      <c r="A88" s="8"/>
      <c r="B88" s="73"/>
      <c r="C88" s="73"/>
      <c r="D88" s="73"/>
      <c r="E88" s="29"/>
      <c r="F88" s="35"/>
      <c r="G88" s="74"/>
      <c r="H88" s="75"/>
      <c r="I88" s="35"/>
      <c r="J88" s="74"/>
      <c r="K88" s="75"/>
      <c r="L88" s="35"/>
      <c r="M88" s="74"/>
      <c r="N88" s="76"/>
    </row>
    <row r="89" spans="1:14" x14ac:dyDescent="0.3">
      <c r="A89" s="8"/>
      <c r="B89" s="22"/>
      <c r="C89" s="22"/>
      <c r="D89" s="39"/>
      <c r="E89" s="39"/>
      <c r="F89" s="56"/>
      <c r="G89" s="62"/>
      <c r="H89" s="63"/>
      <c r="I89" s="56"/>
      <c r="J89" s="62"/>
      <c r="K89" s="63"/>
      <c r="L89" s="56"/>
      <c r="M89" s="62"/>
      <c r="N89" s="22"/>
    </row>
    <row r="90" spans="1:14" ht="15" thickBot="1" x14ac:dyDescent="0.35">
      <c r="A90" s="18"/>
      <c r="B90" s="19"/>
      <c r="C90" s="19"/>
      <c r="D90" s="45"/>
      <c r="E90" s="45"/>
      <c r="F90" s="45"/>
      <c r="G90" s="45"/>
      <c r="H90" s="45"/>
      <c r="I90" s="45"/>
      <c r="J90" s="45"/>
      <c r="K90" s="45"/>
      <c r="L90" s="19"/>
      <c r="M90" s="198"/>
      <c r="N90" s="15"/>
    </row>
    <row r="91" spans="1:14" x14ac:dyDescent="0.3">
      <c r="A91" s="18"/>
      <c r="B91" s="260" t="s">
        <v>32</v>
      </c>
      <c r="C91" s="261"/>
      <c r="D91" s="261"/>
      <c r="E91" s="261"/>
      <c r="F91" s="261"/>
      <c r="G91" s="261"/>
      <c r="H91" s="261"/>
      <c r="I91" s="261"/>
      <c r="J91" s="261"/>
      <c r="K91" s="261"/>
      <c r="L91" s="261"/>
      <c r="M91" s="262"/>
      <c r="N91" s="15"/>
    </row>
    <row r="92" spans="1:14" x14ac:dyDescent="0.3">
      <c r="A92" s="18"/>
      <c r="B92" s="236"/>
      <c r="C92" s="237"/>
      <c r="D92" s="237"/>
      <c r="E92" s="237"/>
      <c r="F92" s="237"/>
      <c r="G92" s="237"/>
      <c r="H92" s="237"/>
      <c r="I92" s="237"/>
      <c r="J92" s="237"/>
      <c r="K92" s="237"/>
      <c r="L92" s="237"/>
      <c r="M92" s="238"/>
      <c r="N92" s="15"/>
    </row>
    <row r="93" spans="1:14" x14ac:dyDescent="0.3">
      <c r="A93" s="18"/>
      <c r="B93" s="236"/>
      <c r="C93" s="237"/>
      <c r="D93" s="237"/>
      <c r="E93" s="237"/>
      <c r="F93" s="237"/>
      <c r="G93" s="237"/>
      <c r="H93" s="237"/>
      <c r="I93" s="237"/>
      <c r="J93" s="237"/>
      <c r="K93" s="237"/>
      <c r="L93" s="237"/>
      <c r="M93" s="238"/>
      <c r="N93" s="199"/>
    </row>
    <row r="94" spans="1:14" x14ac:dyDescent="0.3">
      <c r="A94" s="18"/>
      <c r="B94" s="236"/>
      <c r="C94" s="237"/>
      <c r="D94" s="237"/>
      <c r="E94" s="237"/>
      <c r="F94" s="237"/>
      <c r="G94" s="237"/>
      <c r="H94" s="237"/>
      <c r="I94" s="237"/>
      <c r="J94" s="237"/>
      <c r="K94" s="237"/>
      <c r="L94" s="237"/>
      <c r="M94" s="238"/>
      <c r="N94" s="15"/>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B102" s="248"/>
      <c r="C102" s="249"/>
      <c r="D102" s="249"/>
      <c r="E102" s="249"/>
      <c r="F102" s="249"/>
      <c r="G102" s="249"/>
      <c r="H102" s="249"/>
      <c r="I102" s="249"/>
      <c r="J102" s="249"/>
      <c r="K102" s="249"/>
      <c r="L102" s="249"/>
      <c r="M102" s="250"/>
      <c r="N102" s="201"/>
    </row>
    <row r="103" spans="1:14" ht="15" thickBot="1" x14ac:dyDescent="0.35">
      <c r="B103" s="233"/>
      <c r="C103" s="234"/>
      <c r="D103" s="234"/>
      <c r="E103" s="234"/>
      <c r="F103" s="234"/>
      <c r="G103" s="234"/>
      <c r="H103" s="234"/>
      <c r="I103" s="234"/>
      <c r="J103" s="234"/>
      <c r="K103" s="234"/>
      <c r="L103" s="234"/>
      <c r="M103" s="235"/>
      <c r="N103" s="201"/>
    </row>
    <row r="104" spans="1:14" x14ac:dyDescent="0.3">
      <c r="B104" s="202"/>
      <c r="C104" s="202"/>
      <c r="D104" s="203"/>
      <c r="E104" s="203"/>
      <c r="F104" s="203"/>
      <c r="G104" s="203"/>
      <c r="H104" s="203"/>
      <c r="I104" s="203"/>
      <c r="J104" s="203"/>
      <c r="K104" s="203"/>
      <c r="L104" s="202"/>
      <c r="M104" s="203"/>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sheetData>
  <sheetProtection algorithmName="SHA-512" hashValue="39/wUiPpxlErRoIj1sG+aLRLsoNmR3GwMw/UdM8jv0wATaIOaBujHABBsBf+r2nNls5z+XeRuBjm2sKn99dzdA==" saltValue="HOe3wr6TxCHASJrQm7aJSQ==" spinCount="100000" sheet="1" objects="1" scenarios="1"/>
  <mergeCells count="62">
    <mergeCell ref="C1:D1"/>
    <mergeCell ref="C2:D2"/>
    <mergeCell ref="F2:G5"/>
    <mergeCell ref="M2:M6"/>
    <mergeCell ref="C3:D3"/>
    <mergeCell ref="C4:D4"/>
    <mergeCell ref="C5:D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15" priority="3" stopIfTrue="1" operator="equal">
      <formula>"Kies eerst uw systematiek voor de berekening van de subsidiabele kosten"</formula>
    </cfRule>
  </conditionalFormatting>
  <conditionalFormatting sqref="F26">
    <cfRule type="cellIs" dxfId="14" priority="1" stopIfTrue="1" operator="equal">
      <formula>"Opslag algemene kosten (50%)"</formula>
    </cfRule>
  </conditionalFormatting>
  <conditionalFormatting sqref="I26">
    <cfRule type="cellIs" dxfId="13" priority="2" stopIfTrue="1" operator="equal">
      <formula>"Opslag algemene kosten (50%)"</formula>
    </cfRule>
  </conditionalFormatting>
  <conditionalFormatting sqref="L26">
    <cfRule type="cellIs" dxfId="12"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9B684A28-CFD7-4A70-91AC-860B3BEE5FAE}"/>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736CD94B-1BA4-43F5-9D81-E49DD717340C}">
          <x14:formula1>
            <xm:f>Werkblad!$A$1:$A$4</xm:f>
          </x14:formula1>
          <xm:sqref>D8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220B-4265-4C84-BB07-4ACAB21944FB}">
  <dimension ref="A1:N115"/>
  <sheetViews>
    <sheetView showGridLines="0" topLeftCell="C71" zoomScaleNormal="100" workbookViewId="0">
      <selection activeCell="F83" sqref="F83"/>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row r="2" spans="1:14" ht="15" thickBot="1" x14ac:dyDescent="0.35">
      <c r="B2" s="1" t="s">
        <v>0</v>
      </c>
      <c r="C2" s="239">
        <f>'Basisgegevens aanvraag'!C4</f>
        <v>0</v>
      </c>
      <c r="D2" s="240"/>
      <c r="N2" s="206" t="s">
        <v>77</v>
      </c>
    </row>
    <row r="3" spans="1:14" ht="15" thickBot="1" x14ac:dyDescent="0.35">
      <c r="A3" s="18"/>
      <c r="B3" s="1" t="s">
        <v>79</v>
      </c>
      <c r="C3" s="257">
        <f>'Basisgegevens aanvraag'!C2</f>
        <v>0</v>
      </c>
      <c r="D3" s="258"/>
      <c r="E3" s="77"/>
      <c r="F3" s="241" t="s">
        <v>53</v>
      </c>
      <c r="G3" s="242"/>
      <c r="H3" s="77"/>
      <c r="I3" s="77"/>
      <c r="J3" s="77"/>
      <c r="K3" s="77"/>
      <c r="L3" s="207"/>
      <c r="M3" s="265"/>
      <c r="N3" s="15"/>
    </row>
    <row r="4" spans="1:14" ht="15" thickBot="1" x14ac:dyDescent="0.35">
      <c r="A4" s="18"/>
      <c r="B4" s="1" t="s">
        <v>85</v>
      </c>
      <c r="C4" s="268">
        <f>'Basisgegevens aanvraag'!C17</f>
        <v>0</v>
      </c>
      <c r="D4" s="269"/>
      <c r="E4" s="77"/>
      <c r="F4" s="243"/>
      <c r="G4" s="244"/>
      <c r="H4" s="77"/>
      <c r="I4" s="77"/>
      <c r="J4" s="77"/>
      <c r="K4" s="77"/>
      <c r="L4" s="207"/>
      <c r="M4" s="265"/>
      <c r="N4" s="15"/>
    </row>
    <row r="5" spans="1:14" ht="15" thickBot="1" x14ac:dyDescent="0.35">
      <c r="A5" s="18"/>
      <c r="B5" s="1" t="s">
        <v>54</v>
      </c>
      <c r="C5" s="239" t="str">
        <f>'Basisgegevens aanvraag'!D17</f>
        <v>[maak keuze]</v>
      </c>
      <c r="D5" s="240"/>
      <c r="E5" s="77"/>
      <c r="F5" s="243"/>
      <c r="G5" s="244"/>
      <c r="H5" s="77"/>
      <c r="I5" s="77"/>
      <c r="J5" s="77"/>
      <c r="K5" s="77"/>
      <c r="L5" s="207"/>
      <c r="M5" s="265"/>
      <c r="N5" s="15"/>
    </row>
    <row r="6" spans="1:14" ht="19.05" customHeight="1" thickBot="1" x14ac:dyDescent="0.35">
      <c r="A6" s="8"/>
      <c r="B6" s="135"/>
      <c r="C6" s="259"/>
      <c r="D6" s="259"/>
      <c r="E6" s="77"/>
      <c r="F6" s="245"/>
      <c r="G6" s="246"/>
      <c r="H6" s="77"/>
      <c r="I6" s="77"/>
      <c r="J6" s="77"/>
      <c r="K6" s="77"/>
      <c r="L6" s="34"/>
      <c r="M6" s="265"/>
      <c r="N6" s="15"/>
    </row>
    <row r="7" spans="1:14" x14ac:dyDescent="0.3">
      <c r="A7" s="8"/>
      <c r="B7" s="22"/>
      <c r="C7" s="22"/>
      <c r="D7" s="117"/>
      <c r="E7" s="117"/>
      <c r="F7" s="210"/>
      <c r="G7" s="210"/>
      <c r="H7" s="117"/>
      <c r="I7" s="62"/>
      <c r="J7" s="117"/>
      <c r="K7" s="117"/>
      <c r="L7" s="34"/>
      <c r="M7" s="265"/>
      <c r="N7" s="15"/>
    </row>
    <row r="8" spans="1:14" ht="15" thickBot="1" x14ac:dyDescent="0.35">
      <c r="A8" s="8"/>
      <c r="B8" s="22"/>
      <c r="C8" s="211"/>
      <c r="D8" s="39"/>
      <c r="E8" s="39"/>
      <c r="F8" s="39"/>
      <c r="G8" s="39"/>
      <c r="H8" s="39"/>
      <c r="I8" s="39"/>
      <c r="J8" s="39"/>
      <c r="K8" s="39"/>
      <c r="L8" s="212"/>
      <c r="M8" s="211"/>
      <c r="N8" s="15"/>
    </row>
    <row r="9" spans="1:14" ht="24.75" customHeight="1" thickBot="1" x14ac:dyDescent="0.35">
      <c r="A9" s="8"/>
      <c r="B9" s="252" t="s">
        <v>2</v>
      </c>
      <c r="C9" s="252"/>
      <c r="D9" s="253" t="s">
        <v>46</v>
      </c>
      <c r="E9" s="253"/>
      <c r="F9" s="77"/>
      <c r="G9" s="77"/>
      <c r="H9" s="77"/>
      <c r="I9" s="77"/>
      <c r="J9" s="77"/>
      <c r="K9" s="77"/>
      <c r="L9" s="77"/>
      <c r="M9" s="34"/>
      <c r="N9" s="34"/>
    </row>
    <row r="10" spans="1:14" ht="15" thickBot="1" x14ac:dyDescent="0.35">
      <c r="A10" s="18"/>
      <c r="B10" s="19"/>
      <c r="C10" s="19"/>
      <c r="D10" s="45"/>
      <c r="E10" s="45"/>
      <c r="F10" s="45"/>
      <c r="G10" s="45"/>
      <c r="H10" s="45"/>
      <c r="I10" s="45"/>
      <c r="J10" s="45"/>
      <c r="K10" s="45"/>
      <c r="L10" s="19"/>
      <c r="M10" s="45"/>
      <c r="N10" s="15"/>
    </row>
    <row r="11" spans="1:14" ht="15" thickBot="1" x14ac:dyDescent="0.35">
      <c r="A11" s="8" t="s">
        <v>4</v>
      </c>
      <c r="B11" s="266" t="str">
        <f>IF(D9="[maak keuze]","Kies eerst uw systematiek voor de berekening van de subsidiabele kosten",(IF(D9="Directe loonkosten plus vaste opslag-systematiek (50%)","Directe loonkosten",(IF(D9="integrale kostensystematiek","Directe en indirecte kosten op basis van integraal tarief","Directe en indirecte kosten op basis van vast tarief")))))</f>
        <v>Kies eerst uw systematiek voor de berekening van de subsidiabele kosten</v>
      </c>
      <c r="C11" s="267"/>
      <c r="D11" s="267"/>
      <c r="E11" s="267"/>
      <c r="F11" s="267"/>
      <c r="G11" s="267"/>
      <c r="H11" s="267"/>
      <c r="I11" s="267"/>
      <c r="J11" s="267"/>
      <c r="K11" s="267"/>
      <c r="L11" s="267"/>
      <c r="M11" s="172"/>
      <c r="N11" s="173"/>
    </row>
    <row r="12" spans="1:14" ht="33" customHeight="1" x14ac:dyDescent="0.3">
      <c r="A12" s="11"/>
      <c r="B12" s="130"/>
      <c r="C12" s="12"/>
      <c r="D12" s="12"/>
      <c r="E12" s="12"/>
      <c r="F12" s="247" t="s">
        <v>74</v>
      </c>
      <c r="G12" s="247"/>
      <c r="H12" s="195"/>
      <c r="I12" s="251" t="s">
        <v>5</v>
      </c>
      <c r="J12" s="251"/>
      <c r="K12" s="195"/>
      <c r="L12" s="247" t="s">
        <v>6</v>
      </c>
      <c r="M12" s="247"/>
      <c r="N12" s="13"/>
    </row>
    <row r="13" spans="1:14" x14ac:dyDescent="0.3">
      <c r="A13" s="8"/>
      <c r="B13" s="14" t="s">
        <v>7</v>
      </c>
      <c r="C13" s="14" t="s">
        <v>8</v>
      </c>
      <c r="D13" s="15" t="s">
        <v>9</v>
      </c>
      <c r="E13" s="15"/>
      <c r="F13" s="14" t="s">
        <v>10</v>
      </c>
      <c r="G13" s="15" t="s">
        <v>11</v>
      </c>
      <c r="H13" s="15"/>
      <c r="I13" s="14" t="s">
        <v>10</v>
      </c>
      <c r="J13" s="15" t="s">
        <v>11</v>
      </c>
      <c r="K13" s="15"/>
      <c r="L13" s="14" t="s">
        <v>10</v>
      </c>
      <c r="M13" s="15" t="s">
        <v>11</v>
      </c>
      <c r="N13" s="16"/>
    </row>
    <row r="14" spans="1:14" x14ac:dyDescent="0.3">
      <c r="A14" s="18"/>
      <c r="B14" s="194"/>
      <c r="C14" s="194"/>
      <c r="D14" s="4"/>
      <c r="E14" s="209"/>
      <c r="F14" s="5"/>
      <c r="G14" s="17">
        <f>$D14*F14</f>
        <v>0</v>
      </c>
      <c r="H14" s="209"/>
      <c r="I14" s="5"/>
      <c r="J14" s="17">
        <f>$D14*I14</f>
        <v>0</v>
      </c>
      <c r="K14" s="209"/>
      <c r="L14" s="5"/>
      <c r="M14" s="17">
        <f>$D14*L14</f>
        <v>0</v>
      </c>
      <c r="N14" s="16"/>
    </row>
    <row r="15" spans="1:14" x14ac:dyDescent="0.3">
      <c r="A15" s="18"/>
      <c r="B15" s="194"/>
      <c r="C15" s="194"/>
      <c r="D15" s="4"/>
      <c r="E15" s="209"/>
      <c r="F15" s="5"/>
      <c r="G15" s="17">
        <f t="shared" ref="G15:G24" si="0">$D15*F15</f>
        <v>0</v>
      </c>
      <c r="H15" s="209"/>
      <c r="I15" s="5"/>
      <c r="J15" s="17">
        <f t="shared" ref="J15:J24" si="1">$D15*I15</f>
        <v>0</v>
      </c>
      <c r="K15" s="209"/>
      <c r="L15" s="5"/>
      <c r="M15" s="17">
        <f>$D15*L15</f>
        <v>0</v>
      </c>
      <c r="N15" s="16"/>
    </row>
    <row r="16" spans="1:14" x14ac:dyDescent="0.3">
      <c r="A16" s="18"/>
      <c r="B16" s="194"/>
      <c r="C16" s="194"/>
      <c r="D16" s="4"/>
      <c r="E16" s="209"/>
      <c r="F16" s="5"/>
      <c r="G16" s="17">
        <f>$D16*F16</f>
        <v>0</v>
      </c>
      <c r="H16" s="209"/>
      <c r="I16" s="5"/>
      <c r="J16" s="17">
        <f t="shared" si="1"/>
        <v>0</v>
      </c>
      <c r="K16" s="209"/>
      <c r="L16" s="5"/>
      <c r="M16" s="17">
        <f t="shared" ref="M16:M24" si="2">$D16*L16</f>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4"/>
      <c r="C24" s="194"/>
      <c r="D24" s="4"/>
      <c r="E24" s="209"/>
      <c r="F24" s="5"/>
      <c r="G24" s="17">
        <f t="shared" si="0"/>
        <v>0</v>
      </c>
      <c r="H24" s="209"/>
      <c r="I24" s="5"/>
      <c r="J24" s="17">
        <f t="shared" si="1"/>
        <v>0</v>
      </c>
      <c r="K24" s="209"/>
      <c r="L24" s="5"/>
      <c r="M24" s="17">
        <f t="shared" si="2"/>
        <v>0</v>
      </c>
      <c r="N24" s="16"/>
    </row>
    <row r="25" spans="1:14" x14ac:dyDescent="0.3">
      <c r="A25" s="18"/>
      <c r="B25" s="19"/>
      <c r="C25" s="19"/>
      <c r="D25" s="20"/>
      <c r="E25" s="20"/>
      <c r="F25" s="21" t="s">
        <v>12</v>
      </c>
      <c r="G25" s="17">
        <f>SUM(G14:G24)</f>
        <v>0</v>
      </c>
      <c r="H25" s="20"/>
      <c r="I25" s="21" t="s">
        <v>12</v>
      </c>
      <c r="J25" s="17">
        <f>SUM(J14:J24)</f>
        <v>0</v>
      </c>
      <c r="K25" s="20"/>
      <c r="L25" s="21" t="s">
        <v>12</v>
      </c>
      <c r="M25" s="17">
        <f>SUM(M14:M24)</f>
        <v>0</v>
      </c>
      <c r="N25" s="16"/>
    </row>
    <row r="26" spans="1:14" x14ac:dyDescent="0.3">
      <c r="A26" s="8"/>
      <c r="B26" s="22"/>
      <c r="C26" s="22"/>
      <c r="D26" s="23"/>
      <c r="E26" s="23"/>
      <c r="F26" s="23"/>
      <c r="G26" s="24"/>
      <c r="H26" s="23"/>
      <c r="I26" s="23"/>
      <c r="J26" s="24"/>
      <c r="K26" s="23"/>
      <c r="L26" s="23"/>
      <c r="M26" s="24"/>
      <c r="N26" s="16"/>
    </row>
    <row r="27" spans="1:14" ht="15" thickBot="1" x14ac:dyDescent="0.35">
      <c r="A27" s="18"/>
      <c r="B27" s="22"/>
      <c r="C27" s="22"/>
      <c r="D27" s="19"/>
      <c r="E27" s="19"/>
      <c r="F27" s="25" t="str">
        <f>IF(D9="Directe loonkosten plus vaste opslag-systematiek (50%)","Opslag algemene kosten (50%)","Geen opslag")</f>
        <v>Geen opslag</v>
      </c>
      <c r="G27" s="26" t="str">
        <f>IF($D9="vaste uurtarief-systematiek",0,(IF($D9="integrale kostensystematiek",0,(IF($D9="Directe loonkosten plus vaste opslag-systematiek (50%)",G25*0.5,"0")))))</f>
        <v>0</v>
      </c>
      <c r="H27" s="19"/>
      <c r="I27" s="25" t="str">
        <f>IF(D9="Directe loonkosten plus vaste opslag-systematiek (50%)","Opslag algemene kosten (50%)","Geen opslag")</f>
        <v>Geen opslag</v>
      </c>
      <c r="J27" s="26" t="str">
        <f>IF($D9="vaste uurtarief-systematiek",0,(IF($D9="integrale kostensystematiek",0,(IF($D9="Directe loonkosten plus vaste opslag-systematiek (50%)",J25*0.5,"0")))))</f>
        <v>0</v>
      </c>
      <c r="K27" s="19"/>
      <c r="L27" s="25" t="str">
        <f>IF(D9="Directe loonkosten plus vaste opslag-systematiek (50%)","Opslag algemene kosten (50%)","Geen opslag")</f>
        <v>Geen opslag</v>
      </c>
      <c r="M27" s="26" t="str">
        <f>IF($D9="vaste uurtarief-systematiek",0,(IF($D9="integrale kostensystematiek",0,(IF($D9="Directe loonkosten plus vaste opslag-systematiek (50%)",M25*0.5,"0")))))</f>
        <v>0</v>
      </c>
      <c r="N27" s="27"/>
    </row>
    <row r="28" spans="1:14" ht="15" thickBot="1" x14ac:dyDescent="0.35">
      <c r="A28" s="8"/>
      <c r="B28" s="28"/>
      <c r="C28" s="28"/>
      <c r="D28" s="29"/>
      <c r="E28" s="29"/>
      <c r="F28" s="30" t="s">
        <v>13</v>
      </c>
      <c r="G28" s="31">
        <f>G25+G27</f>
        <v>0</v>
      </c>
      <c r="H28" s="29"/>
      <c r="I28" s="30" t="s">
        <v>13</v>
      </c>
      <c r="J28" s="31">
        <f>SUM(J14:J24,J27)</f>
        <v>0</v>
      </c>
      <c r="K28" s="29"/>
      <c r="L28" s="30" t="s">
        <v>13</v>
      </c>
      <c r="M28" s="31">
        <f>SUM(M14:M24,M27)</f>
        <v>0</v>
      </c>
      <c r="N28" s="32"/>
    </row>
    <row r="29" spans="1:14" ht="15" thickBot="1" x14ac:dyDescent="0.35">
      <c r="A29" s="8"/>
      <c r="B29" s="22"/>
      <c r="C29" s="22"/>
      <c r="D29" s="22"/>
      <c r="E29" s="22"/>
      <c r="F29" s="30"/>
      <c r="G29" s="33"/>
      <c r="H29" s="34"/>
      <c r="I29" s="35"/>
      <c r="J29" s="33"/>
      <c r="K29" s="22"/>
      <c r="L29" s="22"/>
      <c r="M29" s="22"/>
      <c r="N29" s="22"/>
    </row>
    <row r="30" spans="1:14" x14ac:dyDescent="0.3">
      <c r="A30" s="8" t="s">
        <v>14</v>
      </c>
      <c r="B30" s="139" t="s">
        <v>15</v>
      </c>
      <c r="C30" s="139"/>
      <c r="D30" s="36"/>
      <c r="E30" s="36"/>
      <c r="F30" s="36"/>
      <c r="G30" s="36"/>
      <c r="H30" s="36"/>
      <c r="I30" s="36"/>
      <c r="J30" s="36"/>
      <c r="K30" s="36"/>
      <c r="L30" s="139"/>
      <c r="M30" s="37"/>
      <c r="N30" s="38"/>
    </row>
    <row r="31" spans="1:14" ht="33" customHeight="1" x14ac:dyDescent="0.3">
      <c r="A31" s="8"/>
      <c r="B31" s="19"/>
      <c r="C31" s="22"/>
      <c r="D31" s="39"/>
      <c r="E31" s="39"/>
      <c r="F31" s="247" t="s">
        <v>74</v>
      </c>
      <c r="G31" s="247"/>
      <c r="H31" s="195"/>
      <c r="I31" s="251" t="s">
        <v>5</v>
      </c>
      <c r="J31" s="251"/>
      <c r="K31" s="195"/>
      <c r="L31" s="247" t="s">
        <v>6</v>
      </c>
      <c r="M31" s="247"/>
      <c r="N31" s="16"/>
    </row>
    <row r="32" spans="1:14" x14ac:dyDescent="0.3">
      <c r="A32" s="8"/>
      <c r="B32" s="14" t="s">
        <v>16</v>
      </c>
      <c r="C32" s="14"/>
      <c r="D32" s="15" t="s">
        <v>17</v>
      </c>
      <c r="E32" s="15"/>
      <c r="F32" s="14" t="s">
        <v>18</v>
      </c>
      <c r="G32" s="15" t="s">
        <v>19</v>
      </c>
      <c r="H32" s="15"/>
      <c r="I32" s="14" t="s">
        <v>18</v>
      </c>
      <c r="J32" s="15" t="s">
        <v>19</v>
      </c>
      <c r="K32" s="15"/>
      <c r="L32" s="14" t="s">
        <v>18</v>
      </c>
      <c r="M32" s="15" t="s">
        <v>19</v>
      </c>
      <c r="N32" s="16"/>
    </row>
    <row r="33" spans="1:14" x14ac:dyDescent="0.3">
      <c r="A33" s="8"/>
      <c r="B33" s="254"/>
      <c r="C33" s="256"/>
      <c r="D33" s="7"/>
      <c r="E33" s="42"/>
      <c r="F33" s="6"/>
      <c r="G33" s="17">
        <f>D33*F33</f>
        <v>0</v>
      </c>
      <c r="H33" s="42"/>
      <c r="I33" s="6"/>
      <c r="J33" s="17">
        <f>D33*I33</f>
        <v>0</v>
      </c>
      <c r="K33" s="42"/>
      <c r="L33" s="6"/>
      <c r="M33" s="17">
        <f>D33*L33</f>
        <v>0</v>
      </c>
      <c r="N33" s="208"/>
    </row>
    <row r="34" spans="1:14" x14ac:dyDescent="0.3">
      <c r="A34" s="8"/>
      <c r="B34" s="254"/>
      <c r="C34" s="256"/>
      <c r="D34" s="7"/>
      <c r="E34" s="42"/>
      <c r="F34" s="6"/>
      <c r="G34" s="17">
        <f t="shared" ref="G34:G40" si="3">D34*F34</f>
        <v>0</v>
      </c>
      <c r="H34" s="42"/>
      <c r="I34" s="6"/>
      <c r="J34" s="17">
        <f t="shared" ref="J34:J40" si="4">D34*I34</f>
        <v>0</v>
      </c>
      <c r="K34" s="42"/>
      <c r="L34" s="6"/>
      <c r="M34" s="17">
        <f t="shared" ref="M34:M40" si="5">D34*L34</f>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208"/>
    </row>
    <row r="40" spans="1:14" x14ac:dyDescent="0.3">
      <c r="A40" s="18"/>
      <c r="B40" s="254"/>
      <c r="C40" s="256"/>
      <c r="D40" s="7"/>
      <c r="E40" s="42"/>
      <c r="F40" s="6"/>
      <c r="G40" s="17">
        <f t="shared" si="3"/>
        <v>0</v>
      </c>
      <c r="H40" s="42"/>
      <c r="I40" s="6"/>
      <c r="J40" s="17">
        <f t="shared" si="4"/>
        <v>0</v>
      </c>
      <c r="K40" s="42"/>
      <c r="L40" s="6"/>
      <c r="M40" s="17">
        <f t="shared" si="5"/>
        <v>0</v>
      </c>
      <c r="N40" s="78"/>
    </row>
    <row r="41" spans="1:14" ht="15" thickBot="1" x14ac:dyDescent="0.35">
      <c r="A41" s="18"/>
      <c r="B41" s="19"/>
      <c r="C41" s="19"/>
      <c r="D41" s="40"/>
      <c r="E41" s="40"/>
      <c r="F41" s="41"/>
      <c r="G41" s="17"/>
      <c r="H41" s="40"/>
      <c r="I41" s="41"/>
      <c r="J41" s="17"/>
      <c r="K41" s="42"/>
      <c r="L41" s="41"/>
      <c r="M41" s="17"/>
      <c r="N41" s="79"/>
    </row>
    <row r="42" spans="1:14" ht="15" thickBot="1" x14ac:dyDescent="0.35">
      <c r="A42" s="8"/>
      <c r="B42" s="43"/>
      <c r="C42" s="43"/>
      <c r="D42" s="44"/>
      <c r="E42" s="44"/>
      <c r="F42" s="30" t="s">
        <v>13</v>
      </c>
      <c r="G42" s="31">
        <f>SUM(G33:G40)</f>
        <v>0</v>
      </c>
      <c r="H42" s="44"/>
      <c r="I42" s="30" t="s">
        <v>13</v>
      </c>
      <c r="J42" s="31">
        <f>SUM(J33:J40)</f>
        <v>0</v>
      </c>
      <c r="K42" s="44"/>
      <c r="L42" s="30" t="s">
        <v>13</v>
      </c>
      <c r="M42" s="31">
        <f>SUM(M33:M40)</f>
        <v>0</v>
      </c>
      <c r="N42" s="49"/>
    </row>
    <row r="43" spans="1:14" ht="15" thickBot="1" x14ac:dyDescent="0.35">
      <c r="A43" s="8"/>
      <c r="B43" s="19"/>
      <c r="C43" s="19"/>
      <c r="D43" s="45"/>
      <c r="E43" s="45"/>
      <c r="F43" s="45"/>
      <c r="G43" s="45"/>
      <c r="H43" s="45"/>
      <c r="I43" s="45"/>
      <c r="J43" s="45"/>
      <c r="K43" s="45"/>
      <c r="L43" s="19"/>
      <c r="M43" s="45"/>
      <c r="N43" s="15"/>
    </row>
    <row r="44" spans="1:14" x14ac:dyDescent="0.3">
      <c r="A44" s="8" t="s">
        <v>20</v>
      </c>
      <c r="B44" s="139" t="s">
        <v>21</v>
      </c>
      <c r="C44" s="9"/>
      <c r="D44" s="9"/>
      <c r="E44" s="9"/>
      <c r="F44" s="9"/>
      <c r="G44" s="9"/>
      <c r="H44" s="9"/>
      <c r="I44" s="9"/>
      <c r="J44" s="9"/>
      <c r="K44" s="9"/>
      <c r="L44" s="9"/>
      <c r="M44" s="9"/>
      <c r="N44" s="80"/>
    </row>
    <row r="45" spans="1:14" ht="33" customHeight="1" x14ac:dyDescent="0.3">
      <c r="A45" s="8"/>
      <c r="B45" s="19"/>
      <c r="C45" s="19"/>
      <c r="D45" s="45"/>
      <c r="E45" s="45"/>
      <c r="F45" s="247" t="s">
        <v>74</v>
      </c>
      <c r="G45" s="247"/>
      <c r="H45" s="195"/>
      <c r="I45" s="251" t="s">
        <v>5</v>
      </c>
      <c r="J45" s="251"/>
      <c r="K45" s="195"/>
      <c r="L45" s="247" t="s">
        <v>6</v>
      </c>
      <c r="M45" s="247"/>
      <c r="N45" s="16"/>
    </row>
    <row r="46" spans="1:14" x14ac:dyDescent="0.3">
      <c r="A46" s="8"/>
      <c r="B46" s="14" t="s">
        <v>16</v>
      </c>
      <c r="C46" s="14"/>
      <c r="D46" s="15"/>
      <c r="E46" s="15"/>
      <c r="F46" s="14"/>
      <c r="G46" s="15" t="s">
        <v>22</v>
      </c>
      <c r="H46" s="15"/>
      <c r="I46" s="14"/>
      <c r="J46" s="15" t="s">
        <v>22</v>
      </c>
      <c r="K46" s="15"/>
      <c r="L46" s="14"/>
      <c r="M46" s="15" t="s">
        <v>22</v>
      </c>
      <c r="N46" s="16"/>
    </row>
    <row r="47" spans="1:14" x14ac:dyDescent="0.3">
      <c r="A47" s="18"/>
      <c r="B47" s="254"/>
      <c r="C47" s="256"/>
      <c r="D47" s="256"/>
      <c r="E47" s="15"/>
      <c r="F47" s="77"/>
      <c r="G47" s="4">
        <v>0</v>
      </c>
      <c r="H47" s="19"/>
      <c r="I47" s="19"/>
      <c r="J47" s="4">
        <v>0</v>
      </c>
      <c r="K47" s="19"/>
      <c r="L47" s="19"/>
      <c r="M47" s="4">
        <v>0</v>
      </c>
      <c r="N47" s="48"/>
    </row>
    <row r="48" spans="1:14" x14ac:dyDescent="0.3">
      <c r="A48" s="18"/>
      <c r="B48" s="255"/>
      <c r="C48" s="255"/>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19"/>
      <c r="G53" s="4">
        <v>0</v>
      </c>
      <c r="H53" s="19"/>
      <c r="I53" s="19"/>
      <c r="J53" s="4">
        <v>0</v>
      </c>
      <c r="K53" s="19"/>
      <c r="L53" s="19"/>
      <c r="M53" s="4">
        <v>0</v>
      </c>
      <c r="N53" s="48"/>
    </row>
    <row r="54" spans="1:14" x14ac:dyDescent="0.3">
      <c r="A54" s="18"/>
      <c r="B54" s="255"/>
      <c r="C54" s="256"/>
      <c r="D54" s="256"/>
      <c r="E54" s="15"/>
      <c r="F54" s="207"/>
      <c r="G54" s="4">
        <v>0</v>
      </c>
      <c r="H54" s="207"/>
      <c r="I54" s="207"/>
      <c r="J54" s="4">
        <v>0</v>
      </c>
      <c r="K54" s="207"/>
      <c r="L54" s="207"/>
      <c r="M54" s="4">
        <v>0</v>
      </c>
      <c r="N54" s="78"/>
    </row>
    <row r="55" spans="1:14" ht="15" thickBot="1" x14ac:dyDescent="0.35">
      <c r="A55" s="18"/>
      <c r="B55" s="19"/>
      <c r="C55" s="19"/>
      <c r="D55" s="45"/>
      <c r="E55" s="45"/>
      <c r="F55" s="19"/>
      <c r="G55" s="47"/>
      <c r="H55" s="45"/>
      <c r="I55" s="19"/>
      <c r="J55" s="47"/>
      <c r="K55" s="45"/>
      <c r="L55" s="19"/>
      <c r="M55" s="47"/>
      <c r="N55" s="48"/>
    </row>
    <row r="56" spans="1:14" ht="15" thickBot="1" x14ac:dyDescent="0.35">
      <c r="A56" s="8"/>
      <c r="B56" s="28"/>
      <c r="C56" s="28"/>
      <c r="D56" s="29"/>
      <c r="E56" s="29"/>
      <c r="F56" s="30" t="s">
        <v>13</v>
      </c>
      <c r="G56" s="31">
        <f>SUM(G47:G54)</f>
        <v>0</v>
      </c>
      <c r="H56" s="29"/>
      <c r="I56" s="30" t="s">
        <v>13</v>
      </c>
      <c r="J56" s="31">
        <f>SUM(J47:J54)</f>
        <v>0</v>
      </c>
      <c r="K56" s="29"/>
      <c r="L56" s="30" t="s">
        <v>13</v>
      </c>
      <c r="M56" s="31">
        <f>SUM(M47:M54)</f>
        <v>0</v>
      </c>
      <c r="N56" s="49"/>
    </row>
    <row r="57" spans="1:14" ht="15" thickBot="1" x14ac:dyDescent="0.35">
      <c r="A57" s="8"/>
      <c r="B57" s="22"/>
      <c r="C57" s="22"/>
      <c r="D57" s="39"/>
      <c r="E57" s="39"/>
      <c r="F57" s="39"/>
      <c r="G57" s="39"/>
      <c r="H57" s="39"/>
      <c r="I57" s="39"/>
      <c r="J57" s="39"/>
      <c r="K57" s="39"/>
      <c r="L57" s="22"/>
      <c r="M57" s="39"/>
      <c r="N57" s="15"/>
    </row>
    <row r="58" spans="1:14" x14ac:dyDescent="0.3">
      <c r="A58" s="8" t="s">
        <v>23</v>
      </c>
      <c r="B58" s="139" t="s">
        <v>24</v>
      </c>
      <c r="C58" s="139"/>
      <c r="D58" s="46"/>
      <c r="E58" s="46"/>
      <c r="F58" s="46"/>
      <c r="G58" s="46"/>
      <c r="H58" s="46"/>
      <c r="I58" s="46"/>
      <c r="J58" s="46"/>
      <c r="K58" s="46"/>
      <c r="L58" s="9"/>
      <c r="M58" s="46"/>
      <c r="N58" s="10"/>
    </row>
    <row r="59" spans="1:14" ht="33.75" customHeight="1" x14ac:dyDescent="0.3">
      <c r="A59" s="8"/>
      <c r="B59" s="22"/>
      <c r="C59" s="19"/>
      <c r="D59" s="39"/>
      <c r="E59" s="45"/>
      <c r="F59" s="247" t="s">
        <v>74</v>
      </c>
      <c r="G59" s="247"/>
      <c r="H59" s="195"/>
      <c r="I59" s="251" t="s">
        <v>5</v>
      </c>
      <c r="J59" s="251"/>
      <c r="K59" s="195"/>
      <c r="L59" s="247" t="s">
        <v>6</v>
      </c>
      <c r="M59" s="247"/>
      <c r="N59" s="16"/>
    </row>
    <row r="60" spans="1:14" x14ac:dyDescent="0.3">
      <c r="A60" s="8"/>
      <c r="B60" s="14" t="s">
        <v>16</v>
      </c>
      <c r="C60" s="14"/>
      <c r="D60" s="15"/>
      <c r="E60" s="15"/>
      <c r="F60" s="14"/>
      <c r="G60" s="15" t="s">
        <v>22</v>
      </c>
      <c r="H60" s="15"/>
      <c r="I60" s="14"/>
      <c r="J60" s="15" t="s">
        <v>22</v>
      </c>
      <c r="K60" s="50"/>
      <c r="L60" s="14"/>
      <c r="M60" s="15" t="s">
        <v>22</v>
      </c>
      <c r="N60" s="16"/>
    </row>
    <row r="61" spans="1:14" x14ac:dyDescent="0.3">
      <c r="A61" s="8"/>
      <c r="B61" s="254"/>
      <c r="C61" s="256"/>
      <c r="D61" s="256"/>
      <c r="E61" s="77"/>
      <c r="F61" s="19"/>
      <c r="G61" s="4"/>
      <c r="H61" s="77"/>
      <c r="I61" s="19"/>
      <c r="J61" s="4"/>
      <c r="K61" s="77"/>
      <c r="L61" s="19"/>
      <c r="M61" s="4"/>
      <c r="N61" s="48"/>
    </row>
    <row r="62" spans="1:14" x14ac:dyDescent="0.3">
      <c r="A62" s="8"/>
      <c r="B62" s="254"/>
      <c r="C62" s="256"/>
      <c r="D62" s="256"/>
      <c r="E62" s="77"/>
      <c r="F62" s="19"/>
      <c r="G62" s="4">
        <v>0</v>
      </c>
      <c r="H62" s="77"/>
      <c r="I62" s="19"/>
      <c r="J62" s="4">
        <v>0</v>
      </c>
      <c r="K62" s="7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4"/>
      <c r="C65" s="254"/>
      <c r="D65" s="254"/>
      <c r="E65" s="207"/>
      <c r="F65" s="19"/>
      <c r="G65" s="4">
        <v>0</v>
      </c>
      <c r="H65" s="207"/>
      <c r="I65" s="19"/>
      <c r="J65" s="4">
        <v>0</v>
      </c>
      <c r="K65" s="20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8"/>
      <c r="B67" s="255"/>
      <c r="C67" s="256"/>
      <c r="D67" s="256"/>
      <c r="E67" s="77"/>
      <c r="F67" s="19"/>
      <c r="G67" s="4">
        <v>0</v>
      </c>
      <c r="H67" s="77"/>
      <c r="I67" s="19"/>
      <c r="J67" s="4">
        <v>0</v>
      </c>
      <c r="K67" s="77"/>
      <c r="L67" s="19"/>
      <c r="M67" s="4">
        <v>0</v>
      </c>
      <c r="N67" s="48"/>
    </row>
    <row r="68" spans="1:14" x14ac:dyDescent="0.3">
      <c r="A68" s="18"/>
      <c r="B68" s="255"/>
      <c r="C68" s="255"/>
      <c r="D68" s="255"/>
      <c r="E68" s="77"/>
      <c r="F68" s="19"/>
      <c r="G68" s="4">
        <v>0</v>
      </c>
      <c r="H68" s="77"/>
      <c r="I68" s="19"/>
      <c r="J68" s="4">
        <v>0</v>
      </c>
      <c r="K68" s="77"/>
      <c r="L68" s="19"/>
      <c r="M68" s="4">
        <v>0</v>
      </c>
      <c r="N68" s="48"/>
    </row>
    <row r="69" spans="1:14" ht="15" thickBot="1" x14ac:dyDescent="0.35">
      <c r="A69" s="18"/>
      <c r="B69" s="19"/>
      <c r="C69" s="19"/>
      <c r="D69" s="45"/>
      <c r="E69" s="45"/>
      <c r="F69" s="19"/>
      <c r="G69" s="51"/>
      <c r="H69" s="45"/>
      <c r="I69" s="19"/>
      <c r="J69" s="51"/>
      <c r="K69" s="45"/>
      <c r="L69" s="19"/>
      <c r="M69" s="51"/>
      <c r="N69" s="48"/>
    </row>
    <row r="70" spans="1:14" ht="15" thickBot="1" x14ac:dyDescent="0.35">
      <c r="A70" s="8"/>
      <c r="B70" s="28"/>
      <c r="C70" s="28"/>
      <c r="D70" s="29"/>
      <c r="E70" s="29"/>
      <c r="F70" s="30" t="s">
        <v>13</v>
      </c>
      <c r="G70" s="31">
        <f>SUM(G61:G68)</f>
        <v>0</v>
      </c>
      <c r="H70" s="29"/>
      <c r="I70" s="30" t="s">
        <v>13</v>
      </c>
      <c r="J70" s="31">
        <f>SUM(J61:J68)</f>
        <v>0</v>
      </c>
      <c r="K70" s="29"/>
      <c r="L70" s="30" t="s">
        <v>13</v>
      </c>
      <c r="M70" s="31">
        <f>SUM(M61:M68)</f>
        <v>0</v>
      </c>
      <c r="N70" s="49"/>
    </row>
    <row r="71" spans="1:14" x14ac:dyDescent="0.3">
      <c r="A71" s="8"/>
      <c r="B71" s="22"/>
      <c r="C71" s="22"/>
      <c r="D71" s="39"/>
      <c r="E71" s="39"/>
      <c r="F71" s="39"/>
      <c r="G71" s="39"/>
      <c r="H71" s="39"/>
      <c r="I71" s="39"/>
      <c r="J71" s="39"/>
      <c r="K71" s="39"/>
      <c r="L71" s="22"/>
      <c r="M71" s="24"/>
      <c r="N71" s="52"/>
    </row>
    <row r="72" spans="1:14" ht="15" thickBot="1" x14ac:dyDescent="0.35">
      <c r="A72" s="8"/>
      <c r="B72" s="22"/>
      <c r="C72" s="22"/>
      <c r="D72" s="39"/>
      <c r="E72" s="39"/>
      <c r="F72" s="39"/>
      <c r="G72" s="39"/>
      <c r="H72" s="39"/>
      <c r="I72" s="39"/>
      <c r="J72" s="39"/>
      <c r="K72" s="39"/>
      <c r="L72" s="22"/>
      <c r="M72" s="24"/>
      <c r="N72" s="52"/>
    </row>
    <row r="73" spans="1:14" x14ac:dyDescent="0.3">
      <c r="A73" s="8" t="s">
        <v>25</v>
      </c>
      <c r="B73" s="53" t="s">
        <v>26</v>
      </c>
      <c r="C73" s="53"/>
      <c r="D73" s="53"/>
      <c r="E73" s="53"/>
      <c r="F73" s="53"/>
      <c r="G73" s="53"/>
      <c r="H73" s="53"/>
      <c r="I73" s="53"/>
      <c r="J73" s="53"/>
      <c r="K73" s="53"/>
      <c r="L73" s="53"/>
      <c r="M73" s="53"/>
      <c r="N73" s="54"/>
    </row>
    <row r="74" spans="1:14" ht="33.75" customHeight="1" x14ac:dyDescent="0.3">
      <c r="A74" s="8"/>
      <c r="B74" s="22"/>
      <c r="C74" s="19"/>
      <c r="D74" s="39"/>
      <c r="E74" s="45"/>
      <c r="F74" s="247" t="s">
        <v>74</v>
      </c>
      <c r="G74" s="247"/>
      <c r="H74" s="195"/>
      <c r="I74" s="251" t="s">
        <v>5</v>
      </c>
      <c r="J74" s="251"/>
      <c r="K74" s="195"/>
      <c r="L74" s="247" t="s">
        <v>6</v>
      </c>
      <c r="M74" s="247"/>
      <c r="N74" s="55"/>
    </row>
    <row r="75" spans="1:14" x14ac:dyDescent="0.3">
      <c r="A75" s="8"/>
      <c r="B75" s="22"/>
      <c r="C75" s="22"/>
      <c r="D75" s="39"/>
      <c r="E75" s="39"/>
      <c r="F75" s="56"/>
      <c r="G75" s="15" t="s">
        <v>22</v>
      </c>
      <c r="H75" s="15"/>
      <c r="I75" s="14"/>
      <c r="J75" s="15" t="s">
        <v>22</v>
      </c>
      <c r="K75" s="50"/>
      <c r="L75" s="14"/>
      <c r="M75" s="15" t="s">
        <v>22</v>
      </c>
      <c r="N75" s="57"/>
    </row>
    <row r="76" spans="1:14" x14ac:dyDescent="0.3">
      <c r="A76" s="8"/>
      <c r="B76" s="58" t="s">
        <v>27</v>
      </c>
      <c r="C76" s="58"/>
      <c r="D76" s="59"/>
      <c r="E76" s="59"/>
      <c r="F76" s="60" t="s">
        <v>13</v>
      </c>
      <c r="G76" s="174">
        <f>SUM(G28+G42+G56+G70)</f>
        <v>0</v>
      </c>
      <c r="H76" s="59"/>
      <c r="I76" s="60" t="s">
        <v>13</v>
      </c>
      <c r="J76" s="174">
        <f>SUM(J28+J42+J56+J70)</f>
        <v>0</v>
      </c>
      <c r="K76" s="59"/>
      <c r="L76" s="60" t="s">
        <v>13</v>
      </c>
      <c r="M76" s="174">
        <f>SUM(M28+M42+M56+M70)</f>
        <v>0</v>
      </c>
      <c r="N76" s="57"/>
    </row>
    <row r="77" spans="1:14" x14ac:dyDescent="0.3">
      <c r="A77" s="8"/>
      <c r="B77" s="22"/>
      <c r="C77" s="22"/>
      <c r="D77" s="39"/>
      <c r="E77" s="39"/>
      <c r="F77" s="61"/>
      <c r="G77" s="62"/>
      <c r="H77" s="63"/>
      <c r="I77" s="56"/>
      <c r="J77" s="62"/>
      <c r="K77" s="63"/>
      <c r="L77" s="56"/>
      <c r="M77" s="62"/>
      <c r="N77" s="57"/>
    </row>
    <row r="78" spans="1:14" x14ac:dyDescent="0.3">
      <c r="A78" s="8"/>
      <c r="B78" s="22"/>
      <c r="C78" s="22"/>
      <c r="D78" s="39"/>
      <c r="E78" s="39"/>
      <c r="F78" s="61"/>
      <c r="G78" s="62"/>
      <c r="H78" s="63"/>
      <c r="I78" s="56"/>
      <c r="J78" s="62"/>
      <c r="K78" s="63"/>
      <c r="L78" s="56"/>
      <c r="M78" s="62"/>
      <c r="N78" s="57"/>
    </row>
    <row r="79" spans="1:14" x14ac:dyDescent="0.3">
      <c r="A79" s="8"/>
      <c r="B79" s="34"/>
      <c r="C79" s="22"/>
      <c r="D79" s="39"/>
      <c r="E79" s="39"/>
      <c r="F79" s="61"/>
      <c r="G79" s="62" t="s">
        <v>28</v>
      </c>
      <c r="H79" s="63"/>
      <c r="I79" s="56"/>
      <c r="J79" s="62" t="s">
        <v>28</v>
      </c>
      <c r="K79" s="63"/>
      <c r="L79" s="56"/>
      <c r="M79" s="62" t="s">
        <v>28</v>
      </c>
      <c r="N79" s="57"/>
    </row>
    <row r="80" spans="1:14" x14ac:dyDescent="0.3">
      <c r="A80" s="8"/>
      <c r="B80" s="64" t="s">
        <v>29</v>
      </c>
      <c r="C80" s="65"/>
      <c r="D80" s="65"/>
      <c r="E80" s="65"/>
      <c r="F80" s="65"/>
      <c r="G80" s="214">
        <v>0.8</v>
      </c>
      <c r="H80" s="215"/>
      <c r="I80" s="216"/>
      <c r="J80" s="214">
        <f>IF($C$5="",50%,(50%+IF(C5="Middelgrote onderneming",10%,IF($C$5="Kleine onderneming",10%,0%))))</f>
        <v>0.5</v>
      </c>
      <c r="K80" s="215"/>
      <c r="L80" s="216"/>
      <c r="M80" s="214">
        <f>IF($C$5="",25%,(25%+IF(C5="Middelgrote onderneming",15%,IF($C$5="Kleine onderneming",15%,0%))))</f>
        <v>0.25</v>
      </c>
      <c r="N80" s="57"/>
    </row>
    <row r="81" spans="1:14" x14ac:dyDescent="0.3">
      <c r="A81" s="8"/>
      <c r="B81" s="34"/>
      <c r="C81" s="34"/>
      <c r="D81" s="34"/>
      <c r="E81" s="34"/>
      <c r="F81" s="34"/>
      <c r="G81" s="66"/>
      <c r="H81" s="63"/>
      <c r="I81" s="56"/>
      <c r="J81" s="66"/>
      <c r="K81" s="63"/>
      <c r="L81" s="56"/>
      <c r="M81" s="66"/>
      <c r="N81" s="57"/>
    </row>
    <row r="82" spans="1:14" x14ac:dyDescent="0.3">
      <c r="A82" s="8"/>
      <c r="B82" s="34"/>
      <c r="C82" s="34"/>
      <c r="D82" s="34"/>
      <c r="E82" s="34"/>
      <c r="F82" s="34"/>
      <c r="G82" s="66"/>
      <c r="H82" s="63"/>
      <c r="I82" s="56"/>
      <c r="J82" s="66"/>
      <c r="K82" s="63"/>
      <c r="L82" s="56"/>
      <c r="M82" s="66"/>
      <c r="N82" s="57"/>
    </row>
    <row r="83" spans="1:14" x14ac:dyDescent="0.3">
      <c r="A83" s="8"/>
      <c r="B83" s="22"/>
      <c r="C83" s="22"/>
      <c r="D83" s="39"/>
      <c r="E83" s="67"/>
      <c r="F83" s="56"/>
      <c r="G83" s="62" t="s">
        <v>30</v>
      </c>
      <c r="H83" s="67"/>
      <c r="I83" s="56"/>
      <c r="J83" s="62" t="s">
        <v>30</v>
      </c>
      <c r="K83" s="68"/>
      <c r="L83" s="56"/>
      <c r="M83" s="62" t="s">
        <v>30</v>
      </c>
      <c r="N83" s="57"/>
    </row>
    <row r="84" spans="1:14" x14ac:dyDescent="0.3">
      <c r="A84" s="8"/>
      <c r="B84" s="58" t="s">
        <v>31</v>
      </c>
      <c r="C84" s="58"/>
      <c r="D84" s="59"/>
      <c r="E84" s="65"/>
      <c r="F84" s="60" t="s">
        <v>13</v>
      </c>
      <c r="G84" s="174">
        <f>G76*G80</f>
        <v>0</v>
      </c>
      <c r="H84" s="69"/>
      <c r="I84" s="60" t="s">
        <v>13</v>
      </c>
      <c r="J84" s="174">
        <f>J76*J80</f>
        <v>0</v>
      </c>
      <c r="K84" s="69"/>
      <c r="L84" s="60" t="s">
        <v>13</v>
      </c>
      <c r="M84" s="174">
        <f>M76*M80</f>
        <v>0</v>
      </c>
      <c r="N84" s="57"/>
    </row>
    <row r="85" spans="1:14" x14ac:dyDescent="0.3">
      <c r="A85" s="8"/>
      <c r="B85" s="22"/>
      <c r="C85" s="22"/>
      <c r="D85" s="39"/>
      <c r="E85" s="39"/>
      <c r="F85" s="56"/>
      <c r="G85" s="62"/>
      <c r="H85" s="63"/>
      <c r="I85" s="56"/>
      <c r="J85" s="62"/>
      <c r="K85" s="63"/>
      <c r="L85" s="56"/>
      <c r="M85" s="62"/>
      <c r="N85" s="57"/>
    </row>
    <row r="86" spans="1:14" x14ac:dyDescent="0.3">
      <c r="A86" s="8"/>
      <c r="B86" s="58"/>
      <c r="C86" s="58"/>
      <c r="D86" s="39"/>
      <c r="E86" s="59"/>
      <c r="F86" s="70"/>
      <c r="G86" s="71"/>
      <c r="H86" s="72"/>
      <c r="I86" s="70"/>
      <c r="J86" s="71"/>
      <c r="K86" s="72"/>
      <c r="L86" s="70"/>
      <c r="M86" s="71"/>
      <c r="N86" s="57"/>
    </row>
    <row r="87" spans="1:14" x14ac:dyDescent="0.3">
      <c r="A87" s="8"/>
      <c r="B87" s="22" t="str">
        <f>_xlfn.CONCAT("Totale kosten  ",C4,": ")</f>
        <v xml:space="preserve">Totale kosten  0: </v>
      </c>
      <c r="C87" s="34"/>
      <c r="D87" s="175">
        <f>G76+J76+M76</f>
        <v>0</v>
      </c>
      <c r="E87" s="39"/>
      <c r="F87" s="56"/>
      <c r="G87" s="62"/>
      <c r="H87" s="63"/>
      <c r="I87" s="56"/>
      <c r="J87" s="62"/>
      <c r="K87" s="63"/>
      <c r="L87" s="56"/>
      <c r="M87" s="62"/>
      <c r="N87" s="57"/>
    </row>
    <row r="88" spans="1:14" x14ac:dyDescent="0.3">
      <c r="A88" s="8"/>
      <c r="B88" s="58" t="str">
        <f>_xlfn.CONCAT("Totale gevraagde subsidie  ",C4,": ")</f>
        <v xml:space="preserve">Totale gevraagde subsidie  0: </v>
      </c>
      <c r="C88" s="58"/>
      <c r="D88" s="174">
        <f>G84+J84+M84</f>
        <v>0</v>
      </c>
      <c r="E88" s="59"/>
      <c r="F88" s="70"/>
      <c r="G88" s="71"/>
      <c r="H88" s="72"/>
      <c r="I88" s="70"/>
      <c r="J88" s="71"/>
      <c r="K88" s="72"/>
      <c r="L88" s="70"/>
      <c r="M88" s="71"/>
      <c r="N88" s="57"/>
    </row>
    <row r="89" spans="1:14" ht="15" thickBot="1" x14ac:dyDescent="0.35">
      <c r="A89" s="8"/>
      <c r="B89" s="73"/>
      <c r="C89" s="73"/>
      <c r="D89" s="73"/>
      <c r="E89" s="29"/>
      <c r="F89" s="35"/>
      <c r="G89" s="74"/>
      <c r="H89" s="75"/>
      <c r="I89" s="35"/>
      <c r="J89" s="74"/>
      <c r="K89" s="75"/>
      <c r="L89" s="35"/>
      <c r="M89" s="74"/>
      <c r="N89" s="76"/>
    </row>
    <row r="90" spans="1:14" x14ac:dyDescent="0.3">
      <c r="A90" s="8"/>
      <c r="B90" s="22"/>
      <c r="C90" s="22"/>
      <c r="D90" s="39"/>
      <c r="E90" s="39"/>
      <c r="F90" s="56"/>
      <c r="G90" s="62"/>
      <c r="H90" s="63"/>
      <c r="I90" s="56"/>
      <c r="J90" s="62"/>
      <c r="K90" s="63"/>
      <c r="L90" s="56"/>
      <c r="M90" s="62"/>
      <c r="N90" s="22"/>
    </row>
    <row r="91" spans="1:14" ht="15" thickBot="1" x14ac:dyDescent="0.35">
      <c r="A91" s="18"/>
      <c r="B91" s="19"/>
      <c r="C91" s="19"/>
      <c r="D91" s="45"/>
      <c r="E91" s="45"/>
      <c r="F91" s="45"/>
      <c r="G91" s="45"/>
      <c r="H91" s="45"/>
      <c r="I91" s="45"/>
      <c r="J91" s="45"/>
      <c r="K91" s="45"/>
      <c r="L91" s="19"/>
      <c r="M91" s="198"/>
      <c r="N91" s="15"/>
    </row>
    <row r="92" spans="1:14" x14ac:dyDescent="0.3">
      <c r="A92" s="18"/>
      <c r="B92" s="260" t="s">
        <v>32</v>
      </c>
      <c r="C92" s="261"/>
      <c r="D92" s="261"/>
      <c r="E92" s="261"/>
      <c r="F92" s="261"/>
      <c r="G92" s="261"/>
      <c r="H92" s="261"/>
      <c r="I92" s="261"/>
      <c r="J92" s="261"/>
      <c r="K92" s="261"/>
      <c r="L92" s="261"/>
      <c r="M92" s="262"/>
      <c r="N92" s="15"/>
    </row>
    <row r="93" spans="1:14" x14ac:dyDescent="0.3">
      <c r="A93" s="18"/>
      <c r="B93" s="236"/>
      <c r="C93" s="237"/>
      <c r="D93" s="237"/>
      <c r="E93" s="237"/>
      <c r="F93" s="237"/>
      <c r="G93" s="237"/>
      <c r="H93" s="237"/>
      <c r="I93" s="237"/>
      <c r="J93" s="237"/>
      <c r="K93" s="237"/>
      <c r="L93" s="237"/>
      <c r="M93" s="238"/>
      <c r="N93" s="15"/>
    </row>
    <row r="94" spans="1:14" x14ac:dyDescent="0.3">
      <c r="A94" s="18"/>
      <c r="B94" s="236"/>
      <c r="C94" s="237"/>
      <c r="D94" s="237"/>
      <c r="E94" s="237"/>
      <c r="F94" s="237"/>
      <c r="G94" s="237"/>
      <c r="H94" s="237"/>
      <c r="I94" s="237"/>
      <c r="J94" s="237"/>
      <c r="K94" s="237"/>
      <c r="L94" s="237"/>
      <c r="M94" s="238"/>
      <c r="N94" s="199"/>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A102" s="18"/>
      <c r="B102" s="236"/>
      <c r="C102" s="237"/>
      <c r="D102" s="237"/>
      <c r="E102" s="237"/>
      <c r="F102" s="237"/>
      <c r="G102" s="237"/>
      <c r="H102" s="237"/>
      <c r="I102" s="237"/>
      <c r="J102" s="237"/>
      <c r="K102" s="237"/>
      <c r="L102" s="237"/>
      <c r="M102" s="238"/>
      <c r="N102" s="15"/>
    </row>
    <row r="103" spans="1:14" x14ac:dyDescent="0.3">
      <c r="B103" s="248"/>
      <c r="C103" s="249"/>
      <c r="D103" s="249"/>
      <c r="E103" s="249"/>
      <c r="F103" s="249"/>
      <c r="G103" s="249"/>
      <c r="H103" s="249"/>
      <c r="I103" s="249"/>
      <c r="J103" s="249"/>
      <c r="K103" s="249"/>
      <c r="L103" s="249"/>
      <c r="M103" s="250"/>
      <c r="N103" s="201"/>
    </row>
    <row r="104" spans="1:14" ht="15" thickBot="1" x14ac:dyDescent="0.35">
      <c r="B104" s="233"/>
      <c r="C104" s="234"/>
      <c r="D104" s="234"/>
      <c r="E104" s="234"/>
      <c r="F104" s="234"/>
      <c r="G104" s="234"/>
      <c r="H104" s="234"/>
      <c r="I104" s="234"/>
      <c r="J104" s="234"/>
      <c r="K104" s="234"/>
      <c r="L104" s="234"/>
      <c r="M104" s="235"/>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row r="115" spans="2:14" x14ac:dyDescent="0.3">
      <c r="B115" s="202"/>
      <c r="C115" s="202"/>
      <c r="D115" s="203"/>
      <c r="E115" s="203"/>
      <c r="F115" s="203"/>
      <c r="G115" s="203"/>
      <c r="H115" s="203"/>
      <c r="I115" s="203"/>
      <c r="J115" s="203"/>
      <c r="K115" s="203"/>
      <c r="L115" s="202"/>
      <c r="M115" s="203"/>
      <c r="N115" s="201"/>
    </row>
  </sheetData>
  <sheetProtection algorithmName="SHA-512" hashValue="ievuNhwF+q8Haxs2Wqa7UKsIyqz473PRw5QNqlPowbKoZ2ttB2rV87c3C7Vw2jIh29Jg3Ci15ikEKH9kSn61EQ==" saltValue="1PnpOIB/f72tafzZMG7PIQ==" spinCount="100000" sheet="1" objects="1" scenarios="1"/>
  <mergeCells count="62">
    <mergeCell ref="C2:D2"/>
    <mergeCell ref="C3:D3"/>
    <mergeCell ref="F3:G6"/>
    <mergeCell ref="M3:M7"/>
    <mergeCell ref="C4:D4"/>
    <mergeCell ref="C5:D5"/>
    <mergeCell ref="C6:D6"/>
    <mergeCell ref="B35:C35"/>
    <mergeCell ref="B9:C9"/>
    <mergeCell ref="D9:E9"/>
    <mergeCell ref="B11:L11"/>
    <mergeCell ref="F12:G12"/>
    <mergeCell ref="I12:J12"/>
    <mergeCell ref="L12:M12"/>
    <mergeCell ref="F31:G31"/>
    <mergeCell ref="I31:J31"/>
    <mergeCell ref="L31:M31"/>
    <mergeCell ref="B33:C33"/>
    <mergeCell ref="B34:C34"/>
    <mergeCell ref="B50:D50"/>
    <mergeCell ref="B36:C36"/>
    <mergeCell ref="B37:C37"/>
    <mergeCell ref="B38:C38"/>
    <mergeCell ref="B39:C39"/>
    <mergeCell ref="B40:C40"/>
    <mergeCell ref="I45:J45"/>
    <mergeCell ref="L45:M45"/>
    <mergeCell ref="B47:D47"/>
    <mergeCell ref="B48:D48"/>
    <mergeCell ref="B49:D49"/>
    <mergeCell ref="F45:G45"/>
    <mergeCell ref="B65:D65"/>
    <mergeCell ref="B51:D51"/>
    <mergeCell ref="B52:D52"/>
    <mergeCell ref="B53:D53"/>
    <mergeCell ref="B54:D54"/>
    <mergeCell ref="L59:M59"/>
    <mergeCell ref="B61:D61"/>
    <mergeCell ref="B62:D62"/>
    <mergeCell ref="B63:D63"/>
    <mergeCell ref="B64:D64"/>
    <mergeCell ref="F59:G59"/>
    <mergeCell ref="I59:J59"/>
    <mergeCell ref="B97:M97"/>
    <mergeCell ref="B66:D66"/>
    <mergeCell ref="B67:D67"/>
    <mergeCell ref="B68:D68"/>
    <mergeCell ref="F74:G74"/>
    <mergeCell ref="I74:J74"/>
    <mergeCell ref="L74:M74"/>
    <mergeCell ref="B92:M92"/>
    <mergeCell ref="B93:M93"/>
    <mergeCell ref="B94:M94"/>
    <mergeCell ref="B95:M95"/>
    <mergeCell ref="B96:M96"/>
    <mergeCell ref="B104:M104"/>
    <mergeCell ref="B98:M98"/>
    <mergeCell ref="B99:M99"/>
    <mergeCell ref="B100:M100"/>
    <mergeCell ref="B101:M101"/>
    <mergeCell ref="B102:M102"/>
    <mergeCell ref="B103:M103"/>
  </mergeCells>
  <conditionalFormatting sqref="B11">
    <cfRule type="cellIs" dxfId="11" priority="3" stopIfTrue="1" operator="equal">
      <formula>"Kies eerst uw systematiek voor de berekening van de subsidiabele kosten"</formula>
    </cfRule>
  </conditionalFormatting>
  <conditionalFormatting sqref="F27">
    <cfRule type="cellIs" dxfId="10" priority="1" stopIfTrue="1" operator="equal">
      <formula>"Opslag algemene kosten (50%)"</formula>
    </cfRule>
  </conditionalFormatting>
  <conditionalFormatting sqref="I27">
    <cfRule type="cellIs" dxfId="9" priority="2" stopIfTrue="1" operator="equal">
      <formula>"Opslag algemene kosten (50%)"</formula>
    </cfRule>
  </conditionalFormatting>
  <conditionalFormatting sqref="L27">
    <cfRule type="cellIs" dxfId="8"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7:D54" xr:uid="{19F4E8B6-F888-42D2-8D85-8F50AFEB4408}"/>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61426AF8-E1DE-453F-BC42-30D74243B34F}">
          <x14:formula1>
            <xm:f>Werkblad!$A$1:$A$4</xm:f>
          </x14:formula1>
          <xm:sqref>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F94CB-F7AB-471D-AD49-1337EFF69244}">
  <dimension ref="A1:N115"/>
  <sheetViews>
    <sheetView showGridLines="0" topLeftCell="C66" zoomScaleNormal="100" workbookViewId="0">
      <selection activeCell="G80" sqref="G80:M80"/>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row r="2" spans="1:14" ht="15" thickBot="1" x14ac:dyDescent="0.35">
      <c r="B2" s="1" t="s">
        <v>0</v>
      </c>
      <c r="C2" s="239">
        <f>'Basisgegevens aanvraag'!C4</f>
        <v>0</v>
      </c>
      <c r="D2" s="240"/>
      <c r="N2" s="206" t="s">
        <v>77</v>
      </c>
    </row>
    <row r="3" spans="1:14" ht="15" thickBot="1" x14ac:dyDescent="0.35">
      <c r="A3" s="18"/>
      <c r="B3" s="1" t="s">
        <v>79</v>
      </c>
      <c r="C3" s="257">
        <f>'Basisgegevens aanvraag'!C2</f>
        <v>0</v>
      </c>
      <c r="D3" s="258"/>
      <c r="E3" s="77"/>
      <c r="F3" s="241" t="s">
        <v>53</v>
      </c>
      <c r="G3" s="242"/>
      <c r="H3" s="77"/>
      <c r="I3" s="77"/>
      <c r="J3" s="77"/>
      <c r="K3" s="77"/>
      <c r="L3" s="207"/>
      <c r="M3" s="265"/>
      <c r="N3" s="15"/>
    </row>
    <row r="4" spans="1:14" ht="15" thickBot="1" x14ac:dyDescent="0.35">
      <c r="A4" s="18"/>
      <c r="B4" s="1" t="s">
        <v>86</v>
      </c>
      <c r="C4" s="268">
        <f>'Basisgegevens aanvraag'!C18</f>
        <v>0</v>
      </c>
      <c r="D4" s="269"/>
      <c r="E4" s="77"/>
      <c r="F4" s="243"/>
      <c r="G4" s="244"/>
      <c r="H4" s="77"/>
      <c r="I4" s="77"/>
      <c r="J4" s="77"/>
      <c r="K4" s="77"/>
      <c r="L4" s="207"/>
      <c r="M4" s="265"/>
      <c r="N4" s="15"/>
    </row>
    <row r="5" spans="1:14" ht="15" thickBot="1" x14ac:dyDescent="0.35">
      <c r="A5" s="18"/>
      <c r="B5" s="1" t="s">
        <v>54</v>
      </c>
      <c r="C5" s="239" t="str">
        <f>'Basisgegevens aanvraag'!D18</f>
        <v>[maak keuze]</v>
      </c>
      <c r="D5" s="240"/>
      <c r="E5" s="77"/>
      <c r="F5" s="243"/>
      <c r="G5" s="244"/>
      <c r="H5" s="77"/>
      <c r="I5" s="77"/>
      <c r="J5" s="77"/>
      <c r="K5" s="77"/>
      <c r="L5" s="207"/>
      <c r="M5" s="265"/>
      <c r="N5" s="15"/>
    </row>
    <row r="6" spans="1:14" ht="19.05" customHeight="1" thickBot="1" x14ac:dyDescent="0.35">
      <c r="A6" s="8"/>
      <c r="B6" s="135"/>
      <c r="C6" s="259"/>
      <c r="D6" s="259"/>
      <c r="E6" s="77"/>
      <c r="F6" s="245"/>
      <c r="G6" s="246"/>
      <c r="H6" s="77"/>
      <c r="I6" s="77"/>
      <c r="J6" s="77"/>
      <c r="K6" s="77"/>
      <c r="L6" s="34"/>
      <c r="M6" s="265"/>
      <c r="N6" s="15"/>
    </row>
    <row r="7" spans="1:14" x14ac:dyDescent="0.3">
      <c r="A7" s="8"/>
      <c r="B7" s="22"/>
      <c r="C7" s="22"/>
      <c r="D7" s="117"/>
      <c r="E7" s="117"/>
      <c r="F7" s="210"/>
      <c r="G7" s="210"/>
      <c r="H7" s="117"/>
      <c r="I7" s="62"/>
      <c r="J7" s="117"/>
      <c r="K7" s="117"/>
      <c r="L7" s="34"/>
      <c r="M7" s="265"/>
      <c r="N7" s="15"/>
    </row>
    <row r="8" spans="1:14" ht="15" thickBot="1" x14ac:dyDescent="0.35">
      <c r="A8" s="8"/>
      <c r="B8" s="22"/>
      <c r="C8" s="211"/>
      <c r="D8" s="39"/>
      <c r="E8" s="39"/>
      <c r="F8" s="39"/>
      <c r="G8" s="39"/>
      <c r="H8" s="39"/>
      <c r="I8" s="39"/>
      <c r="J8" s="39"/>
      <c r="K8" s="39"/>
      <c r="L8" s="212"/>
      <c r="M8" s="211"/>
      <c r="N8" s="15"/>
    </row>
    <row r="9" spans="1:14" ht="24.75" customHeight="1" thickBot="1" x14ac:dyDescent="0.35">
      <c r="A9" s="8"/>
      <c r="B9" s="252" t="s">
        <v>2</v>
      </c>
      <c r="C9" s="252"/>
      <c r="D9" s="253" t="s">
        <v>46</v>
      </c>
      <c r="E9" s="253"/>
      <c r="F9" s="77"/>
      <c r="G9" s="77"/>
      <c r="H9" s="77"/>
      <c r="I9" s="77"/>
      <c r="J9" s="77"/>
      <c r="K9" s="77"/>
      <c r="L9" s="77"/>
      <c r="M9" s="34"/>
      <c r="N9" s="34"/>
    </row>
    <row r="10" spans="1:14" ht="15" thickBot="1" x14ac:dyDescent="0.35">
      <c r="A10" s="18"/>
      <c r="B10" s="19"/>
      <c r="C10" s="19"/>
      <c r="D10" s="45"/>
      <c r="E10" s="45"/>
      <c r="F10" s="45"/>
      <c r="G10" s="45"/>
      <c r="H10" s="45"/>
      <c r="I10" s="45"/>
      <c r="J10" s="45"/>
      <c r="K10" s="45"/>
      <c r="L10" s="19"/>
      <c r="M10" s="45"/>
      <c r="N10" s="15"/>
    </row>
    <row r="11" spans="1:14" ht="15" thickBot="1" x14ac:dyDescent="0.35">
      <c r="A11" s="8" t="s">
        <v>4</v>
      </c>
      <c r="B11" s="266" t="str">
        <f>IF(D9="[maak keuze]","Kies eerst uw systematiek voor de berekening van de subsidiabele kosten",(IF(D9="Directe loonkosten plus vaste opslag-systematiek (50%)","Directe loonkosten",(IF(D9="integrale kostensystematiek","Directe en indirecte kosten op basis van integraal tarief","Directe en indirecte kosten op basis van vast tarief")))))</f>
        <v>Kies eerst uw systematiek voor de berekening van de subsidiabele kosten</v>
      </c>
      <c r="C11" s="267"/>
      <c r="D11" s="267"/>
      <c r="E11" s="267"/>
      <c r="F11" s="267"/>
      <c r="G11" s="267"/>
      <c r="H11" s="267"/>
      <c r="I11" s="267"/>
      <c r="J11" s="267"/>
      <c r="K11" s="267"/>
      <c r="L11" s="267"/>
      <c r="M11" s="172"/>
      <c r="N11" s="173"/>
    </row>
    <row r="12" spans="1:14" ht="33" customHeight="1" x14ac:dyDescent="0.3">
      <c r="A12" s="11"/>
      <c r="B12" s="130"/>
      <c r="C12" s="12"/>
      <c r="D12" s="12"/>
      <c r="E12" s="12"/>
      <c r="F12" s="247" t="s">
        <v>74</v>
      </c>
      <c r="G12" s="247"/>
      <c r="H12" s="195"/>
      <c r="I12" s="251" t="s">
        <v>5</v>
      </c>
      <c r="J12" s="251"/>
      <c r="K12" s="195"/>
      <c r="L12" s="247" t="s">
        <v>6</v>
      </c>
      <c r="M12" s="247"/>
      <c r="N12" s="13"/>
    </row>
    <row r="13" spans="1:14" x14ac:dyDescent="0.3">
      <c r="A13" s="8"/>
      <c r="B13" s="14" t="s">
        <v>7</v>
      </c>
      <c r="C13" s="14" t="s">
        <v>8</v>
      </c>
      <c r="D13" s="15" t="s">
        <v>9</v>
      </c>
      <c r="E13" s="15"/>
      <c r="F13" s="14" t="s">
        <v>10</v>
      </c>
      <c r="G13" s="15" t="s">
        <v>11</v>
      </c>
      <c r="H13" s="15"/>
      <c r="I13" s="14" t="s">
        <v>10</v>
      </c>
      <c r="J13" s="15" t="s">
        <v>11</v>
      </c>
      <c r="K13" s="15"/>
      <c r="L13" s="14" t="s">
        <v>10</v>
      </c>
      <c r="M13" s="15" t="s">
        <v>11</v>
      </c>
      <c r="N13" s="16"/>
    </row>
    <row r="14" spans="1:14" x14ac:dyDescent="0.3">
      <c r="A14" s="18"/>
      <c r="B14" s="194"/>
      <c r="C14" s="194"/>
      <c r="D14" s="4"/>
      <c r="E14" s="209"/>
      <c r="F14" s="5"/>
      <c r="G14" s="17">
        <f>$D14*F14</f>
        <v>0</v>
      </c>
      <c r="H14" s="209"/>
      <c r="I14" s="5"/>
      <c r="J14" s="17">
        <f>$D14*I14</f>
        <v>0</v>
      </c>
      <c r="K14" s="209"/>
      <c r="L14" s="5"/>
      <c r="M14" s="17">
        <f>$D14*L14</f>
        <v>0</v>
      </c>
      <c r="N14" s="16"/>
    </row>
    <row r="15" spans="1:14" x14ac:dyDescent="0.3">
      <c r="A15" s="18"/>
      <c r="B15" s="194"/>
      <c r="C15" s="194"/>
      <c r="D15" s="4"/>
      <c r="E15" s="209"/>
      <c r="F15" s="5"/>
      <c r="G15" s="17">
        <f t="shared" ref="G15:G24" si="0">$D15*F15</f>
        <v>0</v>
      </c>
      <c r="H15" s="209"/>
      <c r="I15" s="5"/>
      <c r="J15" s="17">
        <f t="shared" ref="J15:J24" si="1">$D15*I15</f>
        <v>0</v>
      </c>
      <c r="K15" s="209"/>
      <c r="L15" s="5"/>
      <c r="M15" s="17">
        <f>$D15*L15</f>
        <v>0</v>
      </c>
      <c r="N15" s="16"/>
    </row>
    <row r="16" spans="1:14" x14ac:dyDescent="0.3">
      <c r="A16" s="18"/>
      <c r="B16" s="194"/>
      <c r="C16" s="194"/>
      <c r="D16" s="4"/>
      <c r="E16" s="209"/>
      <c r="F16" s="5"/>
      <c r="G16" s="17">
        <f>$D16*F16</f>
        <v>0</v>
      </c>
      <c r="H16" s="209"/>
      <c r="I16" s="5"/>
      <c r="J16" s="17">
        <f t="shared" si="1"/>
        <v>0</v>
      </c>
      <c r="K16" s="209"/>
      <c r="L16" s="5"/>
      <c r="M16" s="17">
        <f t="shared" ref="M16:M24" si="2">$D16*L16</f>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4"/>
      <c r="C24" s="194"/>
      <c r="D24" s="4"/>
      <c r="E24" s="209"/>
      <c r="F24" s="5"/>
      <c r="G24" s="17">
        <f t="shared" si="0"/>
        <v>0</v>
      </c>
      <c r="H24" s="209"/>
      <c r="I24" s="5"/>
      <c r="J24" s="17">
        <f t="shared" si="1"/>
        <v>0</v>
      </c>
      <c r="K24" s="209"/>
      <c r="L24" s="5"/>
      <c r="M24" s="17">
        <f t="shared" si="2"/>
        <v>0</v>
      </c>
      <c r="N24" s="16"/>
    </row>
    <row r="25" spans="1:14" x14ac:dyDescent="0.3">
      <c r="A25" s="18"/>
      <c r="B25" s="19"/>
      <c r="C25" s="19"/>
      <c r="D25" s="20"/>
      <c r="E25" s="20"/>
      <c r="F25" s="21" t="s">
        <v>12</v>
      </c>
      <c r="G25" s="17">
        <f>SUM(G14:G24)</f>
        <v>0</v>
      </c>
      <c r="H25" s="20"/>
      <c r="I25" s="21" t="s">
        <v>12</v>
      </c>
      <c r="J25" s="17">
        <f>SUM(J14:J24)</f>
        <v>0</v>
      </c>
      <c r="K25" s="20"/>
      <c r="L25" s="21" t="s">
        <v>12</v>
      </c>
      <c r="M25" s="17">
        <f>SUM(M14:M24)</f>
        <v>0</v>
      </c>
      <c r="N25" s="16"/>
    </row>
    <row r="26" spans="1:14" x14ac:dyDescent="0.3">
      <c r="A26" s="8"/>
      <c r="B26" s="22"/>
      <c r="C26" s="22"/>
      <c r="D26" s="23"/>
      <c r="E26" s="23"/>
      <c r="F26" s="23"/>
      <c r="G26" s="24"/>
      <c r="H26" s="23"/>
      <c r="I26" s="23"/>
      <c r="J26" s="24"/>
      <c r="K26" s="23"/>
      <c r="L26" s="23"/>
      <c r="M26" s="24"/>
      <c r="N26" s="16"/>
    </row>
    <row r="27" spans="1:14" ht="15" thickBot="1" x14ac:dyDescent="0.35">
      <c r="A27" s="18"/>
      <c r="B27" s="22"/>
      <c r="C27" s="22"/>
      <c r="D27" s="19"/>
      <c r="E27" s="19"/>
      <c r="F27" s="25" t="str">
        <f>IF(D9="Directe loonkosten plus vaste opslag-systematiek (50%)","Opslag algemene kosten (50%)","Geen opslag")</f>
        <v>Geen opslag</v>
      </c>
      <c r="G27" s="26" t="str">
        <f>IF($D9="vaste uurtarief-systematiek",0,(IF($D9="integrale kostensystematiek",0,(IF($D9="Directe loonkosten plus vaste opslag-systematiek (50%)",G25*0.5,"0")))))</f>
        <v>0</v>
      </c>
      <c r="H27" s="19"/>
      <c r="I27" s="25" t="str">
        <f>IF(D9="Directe loonkosten plus vaste opslag-systematiek (50%)","Opslag algemene kosten (50%)","Geen opslag")</f>
        <v>Geen opslag</v>
      </c>
      <c r="J27" s="26" t="str">
        <f>IF($D9="vaste uurtarief-systematiek",0,(IF($D9="integrale kostensystematiek",0,(IF($D9="Directe loonkosten plus vaste opslag-systematiek (50%)",J25*0.5,"0")))))</f>
        <v>0</v>
      </c>
      <c r="K27" s="19"/>
      <c r="L27" s="25" t="str">
        <f>IF(D9="Directe loonkosten plus vaste opslag-systematiek (50%)","Opslag algemene kosten (50%)","Geen opslag")</f>
        <v>Geen opslag</v>
      </c>
      <c r="M27" s="26" t="str">
        <f>IF($D9="vaste uurtarief-systematiek",0,(IF($D9="integrale kostensystematiek",0,(IF($D9="Directe loonkosten plus vaste opslag-systematiek (50%)",M25*0.5,"0")))))</f>
        <v>0</v>
      </c>
      <c r="N27" s="27"/>
    </row>
    <row r="28" spans="1:14" ht="15" thickBot="1" x14ac:dyDescent="0.35">
      <c r="A28" s="8"/>
      <c r="B28" s="28"/>
      <c r="C28" s="28"/>
      <c r="D28" s="29"/>
      <c r="E28" s="29"/>
      <c r="F28" s="30" t="s">
        <v>13</v>
      </c>
      <c r="G28" s="31">
        <f>G25+G27</f>
        <v>0</v>
      </c>
      <c r="H28" s="29"/>
      <c r="I28" s="30" t="s">
        <v>13</v>
      </c>
      <c r="J28" s="31">
        <f>SUM(J14:J24,J27)</f>
        <v>0</v>
      </c>
      <c r="K28" s="29"/>
      <c r="L28" s="30" t="s">
        <v>13</v>
      </c>
      <c r="M28" s="31">
        <f>SUM(M14:M24,M27)</f>
        <v>0</v>
      </c>
      <c r="N28" s="32"/>
    </row>
    <row r="29" spans="1:14" ht="15" thickBot="1" x14ac:dyDescent="0.35">
      <c r="A29" s="8"/>
      <c r="B29" s="22"/>
      <c r="C29" s="22"/>
      <c r="D29" s="22"/>
      <c r="E29" s="22"/>
      <c r="F29" s="30"/>
      <c r="G29" s="33"/>
      <c r="H29" s="34"/>
      <c r="I29" s="35"/>
      <c r="J29" s="33"/>
      <c r="K29" s="22"/>
      <c r="L29" s="22"/>
      <c r="M29" s="22"/>
      <c r="N29" s="22"/>
    </row>
    <row r="30" spans="1:14" x14ac:dyDescent="0.3">
      <c r="A30" s="8" t="s">
        <v>14</v>
      </c>
      <c r="B30" s="139" t="s">
        <v>15</v>
      </c>
      <c r="C30" s="139"/>
      <c r="D30" s="36"/>
      <c r="E30" s="36"/>
      <c r="F30" s="36"/>
      <c r="G30" s="36"/>
      <c r="H30" s="36"/>
      <c r="I30" s="36"/>
      <c r="J30" s="36"/>
      <c r="K30" s="36"/>
      <c r="L30" s="139"/>
      <c r="M30" s="37"/>
      <c r="N30" s="38"/>
    </row>
    <row r="31" spans="1:14" ht="33" customHeight="1" x14ac:dyDescent="0.3">
      <c r="A31" s="8"/>
      <c r="B31" s="19"/>
      <c r="C31" s="22"/>
      <c r="D31" s="39"/>
      <c r="E31" s="39"/>
      <c r="F31" s="247" t="s">
        <v>74</v>
      </c>
      <c r="G31" s="247"/>
      <c r="H31" s="195"/>
      <c r="I31" s="251" t="s">
        <v>5</v>
      </c>
      <c r="J31" s="251"/>
      <c r="K31" s="195"/>
      <c r="L31" s="247" t="s">
        <v>6</v>
      </c>
      <c r="M31" s="247"/>
      <c r="N31" s="16"/>
    </row>
    <row r="32" spans="1:14" x14ac:dyDescent="0.3">
      <c r="A32" s="8"/>
      <c r="B32" s="14" t="s">
        <v>16</v>
      </c>
      <c r="C32" s="14"/>
      <c r="D32" s="15" t="s">
        <v>17</v>
      </c>
      <c r="E32" s="15"/>
      <c r="F32" s="14" t="s">
        <v>18</v>
      </c>
      <c r="G32" s="15" t="s">
        <v>19</v>
      </c>
      <c r="H32" s="15"/>
      <c r="I32" s="14" t="s">
        <v>18</v>
      </c>
      <c r="J32" s="15" t="s">
        <v>19</v>
      </c>
      <c r="K32" s="15"/>
      <c r="L32" s="14" t="s">
        <v>18</v>
      </c>
      <c r="M32" s="15" t="s">
        <v>19</v>
      </c>
      <c r="N32" s="16"/>
    </row>
    <row r="33" spans="1:14" x14ac:dyDescent="0.3">
      <c r="A33" s="8"/>
      <c r="B33" s="254"/>
      <c r="C33" s="256"/>
      <c r="D33" s="7"/>
      <c r="E33" s="42"/>
      <c r="F33" s="6"/>
      <c r="G33" s="17">
        <f>D33*F33</f>
        <v>0</v>
      </c>
      <c r="H33" s="42"/>
      <c r="I33" s="6"/>
      <c r="J33" s="17">
        <f>D33*I33</f>
        <v>0</v>
      </c>
      <c r="K33" s="42"/>
      <c r="L33" s="6"/>
      <c r="M33" s="17">
        <f>D33*L33</f>
        <v>0</v>
      </c>
      <c r="N33" s="208"/>
    </row>
    <row r="34" spans="1:14" x14ac:dyDescent="0.3">
      <c r="A34" s="8"/>
      <c r="B34" s="254"/>
      <c r="C34" s="256"/>
      <c r="D34" s="7"/>
      <c r="E34" s="42"/>
      <c r="F34" s="6"/>
      <c r="G34" s="17">
        <f t="shared" ref="G34:G40" si="3">D34*F34</f>
        <v>0</v>
      </c>
      <c r="H34" s="42"/>
      <c r="I34" s="6"/>
      <c r="J34" s="17">
        <f t="shared" ref="J34:J40" si="4">D34*I34</f>
        <v>0</v>
      </c>
      <c r="K34" s="42"/>
      <c r="L34" s="6"/>
      <c r="M34" s="17">
        <f t="shared" ref="M34:M40" si="5">D34*L34</f>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208"/>
    </row>
    <row r="40" spans="1:14" x14ac:dyDescent="0.3">
      <c r="A40" s="18"/>
      <c r="B40" s="254"/>
      <c r="C40" s="256"/>
      <c r="D40" s="7"/>
      <c r="E40" s="42"/>
      <c r="F40" s="6"/>
      <c r="G40" s="17">
        <f t="shared" si="3"/>
        <v>0</v>
      </c>
      <c r="H40" s="42"/>
      <c r="I40" s="6"/>
      <c r="J40" s="17">
        <f t="shared" si="4"/>
        <v>0</v>
      </c>
      <c r="K40" s="42"/>
      <c r="L40" s="6"/>
      <c r="M40" s="17">
        <f t="shared" si="5"/>
        <v>0</v>
      </c>
      <c r="N40" s="78"/>
    </row>
    <row r="41" spans="1:14" ht="15" thickBot="1" x14ac:dyDescent="0.35">
      <c r="A41" s="18"/>
      <c r="B41" s="19"/>
      <c r="C41" s="19"/>
      <c r="D41" s="40"/>
      <c r="E41" s="40"/>
      <c r="F41" s="41"/>
      <c r="G41" s="17"/>
      <c r="H41" s="40"/>
      <c r="I41" s="41"/>
      <c r="J41" s="17"/>
      <c r="K41" s="42"/>
      <c r="L41" s="41"/>
      <c r="M41" s="17"/>
      <c r="N41" s="79"/>
    </row>
    <row r="42" spans="1:14" ht="15" thickBot="1" x14ac:dyDescent="0.35">
      <c r="A42" s="8"/>
      <c r="B42" s="43"/>
      <c r="C42" s="43"/>
      <c r="D42" s="44"/>
      <c r="E42" s="44"/>
      <c r="F42" s="30" t="s">
        <v>13</v>
      </c>
      <c r="G42" s="31">
        <f>SUM(G33:G40)</f>
        <v>0</v>
      </c>
      <c r="H42" s="44"/>
      <c r="I42" s="30" t="s">
        <v>13</v>
      </c>
      <c r="J42" s="31">
        <f>SUM(J33:J40)</f>
        <v>0</v>
      </c>
      <c r="K42" s="44"/>
      <c r="L42" s="30" t="s">
        <v>13</v>
      </c>
      <c r="M42" s="31">
        <f>SUM(M33:M40)</f>
        <v>0</v>
      </c>
      <c r="N42" s="49"/>
    </row>
    <row r="43" spans="1:14" ht="15" thickBot="1" x14ac:dyDescent="0.35">
      <c r="A43" s="8"/>
      <c r="B43" s="19"/>
      <c r="C43" s="19"/>
      <c r="D43" s="45"/>
      <c r="E43" s="45"/>
      <c r="F43" s="45"/>
      <c r="G43" s="45"/>
      <c r="H43" s="45"/>
      <c r="I43" s="45"/>
      <c r="J43" s="45"/>
      <c r="K43" s="45"/>
      <c r="L43" s="19"/>
      <c r="M43" s="45"/>
      <c r="N43" s="15"/>
    </row>
    <row r="44" spans="1:14" x14ac:dyDescent="0.3">
      <c r="A44" s="8" t="s">
        <v>20</v>
      </c>
      <c r="B44" s="139" t="s">
        <v>21</v>
      </c>
      <c r="C44" s="9"/>
      <c r="D44" s="9"/>
      <c r="E44" s="9"/>
      <c r="F44" s="9"/>
      <c r="G44" s="9"/>
      <c r="H44" s="9"/>
      <c r="I44" s="9"/>
      <c r="J44" s="9"/>
      <c r="K44" s="9"/>
      <c r="L44" s="9"/>
      <c r="M44" s="9"/>
      <c r="N44" s="80"/>
    </row>
    <row r="45" spans="1:14" ht="33" customHeight="1" x14ac:dyDescent="0.3">
      <c r="A45" s="8"/>
      <c r="B45" s="19"/>
      <c r="C45" s="19"/>
      <c r="D45" s="45"/>
      <c r="E45" s="45"/>
      <c r="F45" s="247" t="s">
        <v>74</v>
      </c>
      <c r="G45" s="247"/>
      <c r="H45" s="195"/>
      <c r="I45" s="251" t="s">
        <v>5</v>
      </c>
      <c r="J45" s="251"/>
      <c r="K45" s="195"/>
      <c r="L45" s="247" t="s">
        <v>6</v>
      </c>
      <c r="M45" s="247"/>
      <c r="N45" s="16"/>
    </row>
    <row r="46" spans="1:14" x14ac:dyDescent="0.3">
      <c r="A46" s="8"/>
      <c r="B46" s="14" t="s">
        <v>16</v>
      </c>
      <c r="C46" s="14"/>
      <c r="D46" s="15"/>
      <c r="E46" s="15"/>
      <c r="F46" s="14"/>
      <c r="G46" s="15" t="s">
        <v>22</v>
      </c>
      <c r="H46" s="15"/>
      <c r="I46" s="14"/>
      <c r="J46" s="15" t="s">
        <v>22</v>
      </c>
      <c r="K46" s="15"/>
      <c r="L46" s="14"/>
      <c r="M46" s="15" t="s">
        <v>22</v>
      </c>
      <c r="N46" s="16"/>
    </row>
    <row r="47" spans="1:14" x14ac:dyDescent="0.3">
      <c r="A47" s="18"/>
      <c r="B47" s="254"/>
      <c r="C47" s="256"/>
      <c r="D47" s="256"/>
      <c r="E47" s="15"/>
      <c r="F47" s="77"/>
      <c r="G47" s="4">
        <v>0</v>
      </c>
      <c r="H47" s="19"/>
      <c r="I47" s="19"/>
      <c r="J47" s="4">
        <v>0</v>
      </c>
      <c r="K47" s="19"/>
      <c r="L47" s="19"/>
      <c r="M47" s="4">
        <v>0</v>
      </c>
      <c r="N47" s="48"/>
    </row>
    <row r="48" spans="1:14" x14ac:dyDescent="0.3">
      <c r="A48" s="18"/>
      <c r="B48" s="255"/>
      <c r="C48" s="255"/>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19"/>
      <c r="G53" s="4">
        <v>0</v>
      </c>
      <c r="H53" s="19"/>
      <c r="I53" s="19"/>
      <c r="J53" s="4">
        <v>0</v>
      </c>
      <c r="K53" s="19"/>
      <c r="L53" s="19"/>
      <c r="M53" s="4">
        <v>0</v>
      </c>
      <c r="N53" s="48"/>
    </row>
    <row r="54" spans="1:14" x14ac:dyDescent="0.3">
      <c r="A54" s="18"/>
      <c r="B54" s="255"/>
      <c r="C54" s="256"/>
      <c r="D54" s="256"/>
      <c r="E54" s="15"/>
      <c r="F54" s="207"/>
      <c r="G54" s="4">
        <v>0</v>
      </c>
      <c r="H54" s="207"/>
      <c r="I54" s="207"/>
      <c r="J54" s="4">
        <v>0</v>
      </c>
      <c r="K54" s="207"/>
      <c r="L54" s="207"/>
      <c r="M54" s="4">
        <v>0</v>
      </c>
      <c r="N54" s="78"/>
    </row>
    <row r="55" spans="1:14" ht="15" thickBot="1" x14ac:dyDescent="0.35">
      <c r="A55" s="18"/>
      <c r="B55" s="19"/>
      <c r="C55" s="19"/>
      <c r="D55" s="45"/>
      <c r="E55" s="45"/>
      <c r="F55" s="19"/>
      <c r="G55" s="47"/>
      <c r="H55" s="45"/>
      <c r="I55" s="19"/>
      <c r="J55" s="47"/>
      <c r="K55" s="45"/>
      <c r="L55" s="19"/>
      <c r="M55" s="47"/>
      <c r="N55" s="48"/>
    </row>
    <row r="56" spans="1:14" ht="15" thickBot="1" x14ac:dyDescent="0.35">
      <c r="A56" s="8"/>
      <c r="B56" s="28"/>
      <c r="C56" s="28"/>
      <c r="D56" s="29"/>
      <c r="E56" s="29"/>
      <c r="F56" s="30" t="s">
        <v>13</v>
      </c>
      <c r="G56" s="31">
        <f>SUM(G47:G54)</f>
        <v>0</v>
      </c>
      <c r="H56" s="29"/>
      <c r="I56" s="30" t="s">
        <v>13</v>
      </c>
      <c r="J56" s="31">
        <f>SUM(J47:J54)</f>
        <v>0</v>
      </c>
      <c r="K56" s="29"/>
      <c r="L56" s="30" t="s">
        <v>13</v>
      </c>
      <c r="M56" s="31">
        <f>SUM(M47:M54)</f>
        <v>0</v>
      </c>
      <c r="N56" s="49"/>
    </row>
    <row r="57" spans="1:14" ht="15" thickBot="1" x14ac:dyDescent="0.35">
      <c r="A57" s="8"/>
      <c r="B57" s="22"/>
      <c r="C57" s="22"/>
      <c r="D57" s="39"/>
      <c r="E57" s="39"/>
      <c r="F57" s="39"/>
      <c r="G57" s="39"/>
      <c r="H57" s="39"/>
      <c r="I57" s="39"/>
      <c r="J57" s="39"/>
      <c r="K57" s="39"/>
      <c r="L57" s="22"/>
      <c r="M57" s="39"/>
      <c r="N57" s="15"/>
    </row>
    <row r="58" spans="1:14" x14ac:dyDescent="0.3">
      <c r="A58" s="8" t="s">
        <v>23</v>
      </c>
      <c r="B58" s="139" t="s">
        <v>24</v>
      </c>
      <c r="C58" s="139"/>
      <c r="D58" s="46"/>
      <c r="E58" s="46"/>
      <c r="F58" s="46"/>
      <c r="G58" s="46"/>
      <c r="H58" s="46"/>
      <c r="I58" s="46"/>
      <c r="J58" s="46"/>
      <c r="K58" s="46"/>
      <c r="L58" s="9"/>
      <c r="M58" s="46"/>
      <c r="N58" s="10"/>
    </row>
    <row r="59" spans="1:14" ht="33.75" customHeight="1" x14ac:dyDescent="0.3">
      <c r="A59" s="8"/>
      <c r="B59" s="22"/>
      <c r="C59" s="19"/>
      <c r="D59" s="39"/>
      <c r="E59" s="45"/>
      <c r="F59" s="247" t="s">
        <v>74</v>
      </c>
      <c r="G59" s="247"/>
      <c r="H59" s="195"/>
      <c r="I59" s="251" t="s">
        <v>5</v>
      </c>
      <c r="J59" s="251"/>
      <c r="K59" s="195"/>
      <c r="L59" s="247" t="s">
        <v>6</v>
      </c>
      <c r="M59" s="247"/>
      <c r="N59" s="16"/>
    </row>
    <row r="60" spans="1:14" x14ac:dyDescent="0.3">
      <c r="A60" s="8"/>
      <c r="B60" s="14" t="s">
        <v>16</v>
      </c>
      <c r="C60" s="14"/>
      <c r="D60" s="15"/>
      <c r="E60" s="15"/>
      <c r="F60" s="14"/>
      <c r="G60" s="15" t="s">
        <v>22</v>
      </c>
      <c r="H60" s="15"/>
      <c r="I60" s="14"/>
      <c r="J60" s="15" t="s">
        <v>22</v>
      </c>
      <c r="K60" s="50"/>
      <c r="L60" s="14"/>
      <c r="M60" s="15" t="s">
        <v>22</v>
      </c>
      <c r="N60" s="16"/>
    </row>
    <row r="61" spans="1:14" x14ac:dyDescent="0.3">
      <c r="A61" s="8"/>
      <c r="B61" s="254"/>
      <c r="C61" s="256"/>
      <c r="D61" s="256"/>
      <c r="E61" s="77"/>
      <c r="F61" s="19"/>
      <c r="G61" s="4"/>
      <c r="H61" s="77"/>
      <c r="I61" s="19"/>
      <c r="J61" s="4"/>
      <c r="K61" s="77"/>
      <c r="L61" s="19"/>
      <c r="M61" s="4"/>
      <c r="N61" s="48"/>
    </row>
    <row r="62" spans="1:14" x14ac:dyDescent="0.3">
      <c r="A62" s="8"/>
      <c r="B62" s="254"/>
      <c r="C62" s="256"/>
      <c r="D62" s="256"/>
      <c r="E62" s="77"/>
      <c r="F62" s="19"/>
      <c r="G62" s="4">
        <v>0</v>
      </c>
      <c r="H62" s="77"/>
      <c r="I62" s="19"/>
      <c r="J62" s="4">
        <v>0</v>
      </c>
      <c r="K62" s="7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4"/>
      <c r="C65" s="254"/>
      <c r="D65" s="254"/>
      <c r="E65" s="207"/>
      <c r="F65" s="19"/>
      <c r="G65" s="4">
        <v>0</v>
      </c>
      <c r="H65" s="207"/>
      <c r="I65" s="19"/>
      <c r="J65" s="4">
        <v>0</v>
      </c>
      <c r="K65" s="20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8"/>
      <c r="B67" s="255"/>
      <c r="C67" s="256"/>
      <c r="D67" s="256"/>
      <c r="E67" s="77"/>
      <c r="F67" s="19"/>
      <c r="G67" s="4">
        <v>0</v>
      </c>
      <c r="H67" s="77"/>
      <c r="I67" s="19"/>
      <c r="J67" s="4">
        <v>0</v>
      </c>
      <c r="K67" s="77"/>
      <c r="L67" s="19"/>
      <c r="M67" s="4">
        <v>0</v>
      </c>
      <c r="N67" s="48"/>
    </row>
    <row r="68" spans="1:14" x14ac:dyDescent="0.3">
      <c r="A68" s="18"/>
      <c r="B68" s="255"/>
      <c r="C68" s="255"/>
      <c r="D68" s="255"/>
      <c r="E68" s="77"/>
      <c r="F68" s="19"/>
      <c r="G68" s="213">
        <v>0</v>
      </c>
      <c r="H68" s="77"/>
      <c r="I68" s="19"/>
      <c r="J68" s="4">
        <v>0</v>
      </c>
      <c r="K68" s="77"/>
      <c r="L68" s="19"/>
      <c r="M68" s="4">
        <v>0</v>
      </c>
      <c r="N68" s="48"/>
    </row>
    <row r="69" spans="1:14" ht="15" thickBot="1" x14ac:dyDescent="0.35">
      <c r="A69" s="18"/>
      <c r="B69" s="19"/>
      <c r="C69" s="19"/>
      <c r="D69" s="45"/>
      <c r="E69" s="45"/>
      <c r="F69" s="19"/>
      <c r="G69" s="51"/>
      <c r="H69" s="45"/>
      <c r="I69" s="19"/>
      <c r="J69" s="51"/>
      <c r="K69" s="45"/>
      <c r="L69" s="19"/>
      <c r="M69" s="51"/>
      <c r="N69" s="48"/>
    </row>
    <row r="70" spans="1:14" ht="15" thickBot="1" x14ac:dyDescent="0.35">
      <c r="A70" s="8"/>
      <c r="B70" s="28"/>
      <c r="C70" s="28"/>
      <c r="D70" s="29"/>
      <c r="E70" s="29"/>
      <c r="F70" s="30" t="s">
        <v>13</v>
      </c>
      <c r="G70" s="31">
        <f>SUM(G61:G68)</f>
        <v>0</v>
      </c>
      <c r="H70" s="29"/>
      <c r="I70" s="30" t="s">
        <v>13</v>
      </c>
      <c r="J70" s="31">
        <f>SUM(J61:J68)</f>
        <v>0</v>
      </c>
      <c r="K70" s="29"/>
      <c r="L70" s="30" t="s">
        <v>13</v>
      </c>
      <c r="M70" s="31">
        <f>SUM(M61:M68)</f>
        <v>0</v>
      </c>
      <c r="N70" s="49"/>
    </row>
    <row r="71" spans="1:14" x14ac:dyDescent="0.3">
      <c r="A71" s="8"/>
      <c r="B71" s="22"/>
      <c r="C71" s="22"/>
      <c r="D71" s="39"/>
      <c r="E71" s="39"/>
      <c r="F71" s="39"/>
      <c r="G71" s="39"/>
      <c r="H71" s="39"/>
      <c r="I71" s="39"/>
      <c r="J71" s="39"/>
      <c r="K71" s="39"/>
      <c r="L71" s="22"/>
      <c r="M71" s="24"/>
      <c r="N71" s="52"/>
    </row>
    <row r="72" spans="1:14" ht="15" thickBot="1" x14ac:dyDescent="0.35">
      <c r="A72" s="8"/>
      <c r="B72" s="22"/>
      <c r="C72" s="22"/>
      <c r="D72" s="39"/>
      <c r="E72" s="39"/>
      <c r="F72" s="39"/>
      <c r="G72" s="39"/>
      <c r="H72" s="39"/>
      <c r="I72" s="39"/>
      <c r="J72" s="39"/>
      <c r="K72" s="39"/>
      <c r="L72" s="22"/>
      <c r="M72" s="24"/>
      <c r="N72" s="52"/>
    </row>
    <row r="73" spans="1:14" x14ac:dyDescent="0.3">
      <c r="A73" s="8" t="s">
        <v>25</v>
      </c>
      <c r="B73" s="53" t="s">
        <v>26</v>
      </c>
      <c r="C73" s="53"/>
      <c r="D73" s="53"/>
      <c r="E73" s="53"/>
      <c r="F73" s="53"/>
      <c r="G73" s="53"/>
      <c r="H73" s="53"/>
      <c r="I73" s="53"/>
      <c r="J73" s="53"/>
      <c r="K73" s="53"/>
      <c r="L73" s="53"/>
      <c r="M73" s="53"/>
      <c r="N73" s="54"/>
    </row>
    <row r="74" spans="1:14" ht="33.75" customHeight="1" x14ac:dyDescent="0.3">
      <c r="A74" s="8"/>
      <c r="B74" s="22"/>
      <c r="C74" s="19"/>
      <c r="D74" s="39"/>
      <c r="E74" s="45"/>
      <c r="F74" s="247" t="s">
        <v>74</v>
      </c>
      <c r="G74" s="247"/>
      <c r="H74" s="195"/>
      <c r="I74" s="251" t="s">
        <v>5</v>
      </c>
      <c r="J74" s="251"/>
      <c r="K74" s="195"/>
      <c r="L74" s="247" t="s">
        <v>6</v>
      </c>
      <c r="M74" s="247"/>
      <c r="N74" s="55"/>
    </row>
    <row r="75" spans="1:14" x14ac:dyDescent="0.3">
      <c r="A75" s="8"/>
      <c r="B75" s="22"/>
      <c r="C75" s="22"/>
      <c r="D75" s="39"/>
      <c r="E75" s="39"/>
      <c r="F75" s="56"/>
      <c r="G75" s="15" t="s">
        <v>22</v>
      </c>
      <c r="H75" s="15"/>
      <c r="I75" s="14"/>
      <c r="J75" s="15" t="s">
        <v>22</v>
      </c>
      <c r="K75" s="50"/>
      <c r="L75" s="14"/>
      <c r="M75" s="15" t="s">
        <v>22</v>
      </c>
      <c r="N75" s="57"/>
    </row>
    <row r="76" spans="1:14" x14ac:dyDescent="0.3">
      <c r="A76" s="8"/>
      <c r="B76" s="58" t="s">
        <v>27</v>
      </c>
      <c r="C76" s="58"/>
      <c r="D76" s="59"/>
      <c r="E76" s="59"/>
      <c r="F76" s="60" t="s">
        <v>13</v>
      </c>
      <c r="G76" s="174">
        <f>SUM(G28+G42+G56+G70)</f>
        <v>0</v>
      </c>
      <c r="H76" s="59"/>
      <c r="I76" s="60" t="s">
        <v>13</v>
      </c>
      <c r="J76" s="174">
        <f>SUM(J28+J42+J56+J70)</f>
        <v>0</v>
      </c>
      <c r="K76" s="59"/>
      <c r="L76" s="60" t="s">
        <v>13</v>
      </c>
      <c r="M76" s="174">
        <f>SUM(M28+M42+M56+M70)</f>
        <v>0</v>
      </c>
      <c r="N76" s="57"/>
    </row>
    <row r="77" spans="1:14" x14ac:dyDescent="0.3">
      <c r="A77" s="8"/>
      <c r="B77" s="22"/>
      <c r="C77" s="22"/>
      <c r="D77" s="39"/>
      <c r="E77" s="39"/>
      <c r="F77" s="61"/>
      <c r="G77" s="62"/>
      <c r="H77" s="63"/>
      <c r="I77" s="56"/>
      <c r="J77" s="62"/>
      <c r="K77" s="63"/>
      <c r="L77" s="56"/>
      <c r="M77" s="62"/>
      <c r="N77" s="57"/>
    </row>
    <row r="78" spans="1:14" x14ac:dyDescent="0.3">
      <c r="A78" s="8"/>
      <c r="B78" s="22"/>
      <c r="C78" s="22"/>
      <c r="D78" s="39"/>
      <c r="E78" s="39"/>
      <c r="F78" s="61"/>
      <c r="G78" s="62"/>
      <c r="H78" s="63"/>
      <c r="I78" s="56"/>
      <c r="J78" s="62"/>
      <c r="K78" s="63"/>
      <c r="L78" s="56"/>
      <c r="M78" s="62"/>
      <c r="N78" s="57"/>
    </row>
    <row r="79" spans="1:14" x14ac:dyDescent="0.3">
      <c r="A79" s="8"/>
      <c r="B79" s="34"/>
      <c r="C79" s="22"/>
      <c r="D79" s="39"/>
      <c r="E79" s="39"/>
      <c r="F79" s="61"/>
      <c r="G79" s="62" t="s">
        <v>28</v>
      </c>
      <c r="H79" s="63"/>
      <c r="I79" s="56"/>
      <c r="J79" s="62" t="s">
        <v>28</v>
      </c>
      <c r="K79" s="63"/>
      <c r="L79" s="56"/>
      <c r="M79" s="62" t="s">
        <v>28</v>
      </c>
      <c r="N79" s="57"/>
    </row>
    <row r="80" spans="1:14" x14ac:dyDescent="0.3">
      <c r="A80" s="8"/>
      <c r="B80" s="64" t="s">
        <v>29</v>
      </c>
      <c r="C80" s="65"/>
      <c r="D80" s="65"/>
      <c r="E80" s="65"/>
      <c r="F80" s="65"/>
      <c r="G80" s="214">
        <v>0.8</v>
      </c>
      <c r="H80" s="215"/>
      <c r="I80" s="216"/>
      <c r="J80" s="214">
        <f>IF($C$5="",50%,(50%+IF(C5="Middelgrote onderneming",10%,IF($C$5="Kleine onderneming",10%,0%))))</f>
        <v>0.5</v>
      </c>
      <c r="K80" s="215"/>
      <c r="L80" s="216"/>
      <c r="M80" s="214">
        <f>IF($C$5="",25%,(25%+IF(C5="Middelgrote onderneming",15%,IF($C$5="Kleine onderneming",15%,0%))))</f>
        <v>0.25</v>
      </c>
      <c r="N80" s="57"/>
    </row>
    <row r="81" spans="1:14" x14ac:dyDescent="0.3">
      <c r="A81" s="8"/>
      <c r="B81" s="34"/>
      <c r="C81" s="34"/>
      <c r="D81" s="34"/>
      <c r="E81" s="34"/>
      <c r="F81" s="34"/>
      <c r="G81" s="66"/>
      <c r="H81" s="63"/>
      <c r="I81" s="56"/>
      <c r="J81" s="66"/>
      <c r="K81" s="63"/>
      <c r="L81" s="56"/>
      <c r="M81" s="66"/>
      <c r="N81" s="57"/>
    </row>
    <row r="82" spans="1:14" x14ac:dyDescent="0.3">
      <c r="A82" s="8"/>
      <c r="B82" s="34"/>
      <c r="C82" s="34"/>
      <c r="D82" s="34"/>
      <c r="E82" s="34"/>
      <c r="F82" s="34"/>
      <c r="G82" s="66"/>
      <c r="H82" s="63"/>
      <c r="I82" s="56"/>
      <c r="J82" s="66"/>
      <c r="K82" s="63"/>
      <c r="L82" s="56"/>
      <c r="M82" s="66"/>
      <c r="N82" s="57"/>
    </row>
    <row r="83" spans="1:14" x14ac:dyDescent="0.3">
      <c r="A83" s="8"/>
      <c r="B83" s="22"/>
      <c r="C83" s="22"/>
      <c r="D83" s="39"/>
      <c r="E83" s="67"/>
      <c r="F83" s="56"/>
      <c r="G83" s="62" t="s">
        <v>30</v>
      </c>
      <c r="H83" s="67"/>
      <c r="I83" s="56"/>
      <c r="J83" s="62" t="s">
        <v>30</v>
      </c>
      <c r="K83" s="68"/>
      <c r="L83" s="56"/>
      <c r="M83" s="62" t="s">
        <v>30</v>
      </c>
      <c r="N83" s="57"/>
    </row>
    <row r="84" spans="1:14" x14ac:dyDescent="0.3">
      <c r="A84" s="8"/>
      <c r="B84" s="58" t="s">
        <v>31</v>
      </c>
      <c r="C84" s="58"/>
      <c r="D84" s="59"/>
      <c r="E84" s="65"/>
      <c r="F84" s="60" t="s">
        <v>13</v>
      </c>
      <c r="G84" s="174">
        <f>G76*G80</f>
        <v>0</v>
      </c>
      <c r="H84" s="69"/>
      <c r="I84" s="60" t="s">
        <v>13</v>
      </c>
      <c r="J84" s="174">
        <f>J76*J80</f>
        <v>0</v>
      </c>
      <c r="K84" s="69"/>
      <c r="L84" s="60" t="s">
        <v>13</v>
      </c>
      <c r="M84" s="174">
        <f>M76*M80</f>
        <v>0</v>
      </c>
      <c r="N84" s="57"/>
    </row>
    <row r="85" spans="1:14" x14ac:dyDescent="0.3">
      <c r="A85" s="8"/>
      <c r="B85" s="22"/>
      <c r="C85" s="22"/>
      <c r="D85" s="39"/>
      <c r="E85" s="39"/>
      <c r="F85" s="56"/>
      <c r="G85" s="62"/>
      <c r="H85" s="63"/>
      <c r="I85" s="56"/>
      <c r="J85" s="62"/>
      <c r="K85" s="63"/>
      <c r="L85" s="56"/>
      <c r="M85" s="62"/>
      <c r="N85" s="57"/>
    </row>
    <row r="86" spans="1:14" x14ac:dyDescent="0.3">
      <c r="A86" s="8"/>
      <c r="B86" s="58"/>
      <c r="C86" s="58"/>
      <c r="D86" s="39"/>
      <c r="E86" s="59"/>
      <c r="F86" s="70"/>
      <c r="G86" s="71"/>
      <c r="H86" s="72"/>
      <c r="I86" s="70"/>
      <c r="J86" s="71"/>
      <c r="K86" s="72"/>
      <c r="L86" s="70"/>
      <c r="M86" s="71"/>
      <c r="N86" s="57"/>
    </row>
    <row r="87" spans="1:14" x14ac:dyDescent="0.3">
      <c r="A87" s="8"/>
      <c r="B87" s="22" t="str">
        <f>_xlfn.CONCAT("Totale kosten  ",C4,": ")</f>
        <v xml:space="preserve">Totale kosten  0: </v>
      </c>
      <c r="C87" s="34"/>
      <c r="D87" s="175">
        <f>G76+J76+M76</f>
        <v>0</v>
      </c>
      <c r="E87" s="39"/>
      <c r="F87" s="56"/>
      <c r="G87" s="62"/>
      <c r="H87" s="63"/>
      <c r="I87" s="56"/>
      <c r="J87" s="62"/>
      <c r="K87" s="63"/>
      <c r="L87" s="56"/>
      <c r="M87" s="62"/>
      <c r="N87" s="57"/>
    </row>
    <row r="88" spans="1:14" x14ac:dyDescent="0.3">
      <c r="A88" s="8"/>
      <c r="B88" s="58" t="str">
        <f>_xlfn.CONCAT("Totale gevraagde subsidie  ",C4,": ")</f>
        <v xml:space="preserve">Totale gevraagde subsidie  0: </v>
      </c>
      <c r="C88" s="58"/>
      <c r="D88" s="174">
        <f>G84+J84+M84</f>
        <v>0</v>
      </c>
      <c r="E88" s="59"/>
      <c r="F88" s="70"/>
      <c r="G88" s="71"/>
      <c r="H88" s="72"/>
      <c r="I88" s="70"/>
      <c r="J88" s="71"/>
      <c r="K88" s="72"/>
      <c r="L88" s="70"/>
      <c r="M88" s="71"/>
      <c r="N88" s="57"/>
    </row>
    <row r="89" spans="1:14" ht="15" thickBot="1" x14ac:dyDescent="0.35">
      <c r="A89" s="8"/>
      <c r="B89" s="73"/>
      <c r="C89" s="73"/>
      <c r="D89" s="73"/>
      <c r="E89" s="29"/>
      <c r="F89" s="35"/>
      <c r="G89" s="74"/>
      <c r="H89" s="75"/>
      <c r="I89" s="35"/>
      <c r="J89" s="74"/>
      <c r="K89" s="75"/>
      <c r="L89" s="35"/>
      <c r="M89" s="74"/>
      <c r="N89" s="76"/>
    </row>
    <row r="90" spans="1:14" x14ac:dyDescent="0.3">
      <c r="A90" s="8"/>
      <c r="B90" s="22"/>
      <c r="C90" s="22"/>
      <c r="D90" s="39"/>
      <c r="E90" s="39"/>
      <c r="F90" s="56"/>
      <c r="G90" s="62"/>
      <c r="H90" s="63"/>
      <c r="I90" s="56"/>
      <c r="J90" s="62"/>
      <c r="K90" s="63"/>
      <c r="L90" s="56"/>
      <c r="M90" s="62"/>
      <c r="N90" s="22"/>
    </row>
    <row r="91" spans="1:14" ht="15" thickBot="1" x14ac:dyDescent="0.35">
      <c r="A91" s="18"/>
      <c r="B91" s="19"/>
      <c r="C91" s="19"/>
      <c r="D91" s="45"/>
      <c r="E91" s="45"/>
      <c r="F91" s="45"/>
      <c r="G91" s="45"/>
      <c r="H91" s="45"/>
      <c r="I91" s="45"/>
      <c r="J91" s="45"/>
      <c r="K91" s="45"/>
      <c r="L91" s="19"/>
      <c r="M91" s="198"/>
      <c r="N91" s="15"/>
    </row>
    <row r="92" spans="1:14" x14ac:dyDescent="0.3">
      <c r="A92" s="18"/>
      <c r="B92" s="260" t="s">
        <v>32</v>
      </c>
      <c r="C92" s="261"/>
      <c r="D92" s="261"/>
      <c r="E92" s="261"/>
      <c r="F92" s="261"/>
      <c r="G92" s="261"/>
      <c r="H92" s="261"/>
      <c r="I92" s="261"/>
      <c r="J92" s="261"/>
      <c r="K92" s="261"/>
      <c r="L92" s="261"/>
      <c r="M92" s="262"/>
      <c r="N92" s="15"/>
    </row>
    <row r="93" spans="1:14" x14ac:dyDescent="0.3">
      <c r="A93" s="18"/>
      <c r="B93" s="236"/>
      <c r="C93" s="237"/>
      <c r="D93" s="237"/>
      <c r="E93" s="237"/>
      <c r="F93" s="237"/>
      <c r="G93" s="237"/>
      <c r="H93" s="237"/>
      <c r="I93" s="237"/>
      <c r="J93" s="237"/>
      <c r="K93" s="237"/>
      <c r="L93" s="237"/>
      <c r="M93" s="238"/>
      <c r="N93" s="15"/>
    </row>
    <row r="94" spans="1:14" x14ac:dyDescent="0.3">
      <c r="A94" s="18"/>
      <c r="B94" s="236"/>
      <c r="C94" s="237"/>
      <c r="D94" s="237"/>
      <c r="E94" s="237"/>
      <c r="F94" s="237"/>
      <c r="G94" s="237"/>
      <c r="H94" s="237"/>
      <c r="I94" s="237"/>
      <c r="J94" s="237"/>
      <c r="K94" s="237"/>
      <c r="L94" s="237"/>
      <c r="M94" s="238"/>
      <c r="N94" s="199"/>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A102" s="18"/>
      <c r="B102" s="236"/>
      <c r="C102" s="237"/>
      <c r="D102" s="237"/>
      <c r="E102" s="237"/>
      <c r="F102" s="237"/>
      <c r="G102" s="237"/>
      <c r="H102" s="237"/>
      <c r="I102" s="237"/>
      <c r="J102" s="237"/>
      <c r="K102" s="237"/>
      <c r="L102" s="237"/>
      <c r="M102" s="238"/>
      <c r="N102" s="15"/>
    </row>
    <row r="103" spans="1:14" x14ac:dyDescent="0.3">
      <c r="B103" s="248"/>
      <c r="C103" s="249"/>
      <c r="D103" s="249"/>
      <c r="E103" s="249"/>
      <c r="F103" s="249"/>
      <c r="G103" s="249"/>
      <c r="H103" s="249"/>
      <c r="I103" s="249"/>
      <c r="J103" s="249"/>
      <c r="K103" s="249"/>
      <c r="L103" s="249"/>
      <c r="M103" s="250"/>
      <c r="N103" s="201"/>
    </row>
    <row r="104" spans="1:14" ht="15" thickBot="1" x14ac:dyDescent="0.35">
      <c r="B104" s="233"/>
      <c r="C104" s="234"/>
      <c r="D104" s="234"/>
      <c r="E104" s="234"/>
      <c r="F104" s="234"/>
      <c r="G104" s="234"/>
      <c r="H104" s="234"/>
      <c r="I104" s="234"/>
      <c r="J104" s="234"/>
      <c r="K104" s="234"/>
      <c r="L104" s="234"/>
      <c r="M104" s="235"/>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row r="115" spans="2:14" x14ac:dyDescent="0.3">
      <c r="B115" s="202"/>
      <c r="C115" s="202"/>
      <c r="D115" s="203"/>
      <c r="E115" s="203"/>
      <c r="F115" s="203"/>
      <c r="G115" s="203"/>
      <c r="H115" s="203"/>
      <c r="I115" s="203"/>
      <c r="J115" s="203"/>
      <c r="K115" s="203"/>
      <c r="L115" s="202"/>
      <c r="M115" s="203"/>
      <c r="N115" s="201"/>
    </row>
  </sheetData>
  <sheetProtection algorithmName="SHA-512" hashValue="qkHSSanOmYbKIKuxkaj5upL4/QzFXHU16RGUYf1GMpu4vvly50TXXJTPl2maeXXmBTlPQK+uCQ7iR4UDT2o6uQ==" saltValue="E0Syq+COyZjLTIDEeXepcg==" spinCount="100000" sheet="1" objects="1" scenarios="1"/>
  <mergeCells count="62">
    <mergeCell ref="C2:D2"/>
    <mergeCell ref="C3:D3"/>
    <mergeCell ref="F3:G6"/>
    <mergeCell ref="M3:M7"/>
    <mergeCell ref="C4:D4"/>
    <mergeCell ref="C5:D5"/>
    <mergeCell ref="C6:D6"/>
    <mergeCell ref="B35:C35"/>
    <mergeCell ref="B9:C9"/>
    <mergeCell ref="D9:E9"/>
    <mergeCell ref="B11:L11"/>
    <mergeCell ref="F12:G12"/>
    <mergeCell ref="I12:J12"/>
    <mergeCell ref="L12:M12"/>
    <mergeCell ref="F31:G31"/>
    <mergeCell ref="I31:J31"/>
    <mergeCell ref="L31:M31"/>
    <mergeCell ref="B33:C33"/>
    <mergeCell ref="B34:C34"/>
    <mergeCell ref="B50:D50"/>
    <mergeCell ref="B36:C36"/>
    <mergeCell ref="B37:C37"/>
    <mergeCell ref="B38:C38"/>
    <mergeCell ref="B39:C39"/>
    <mergeCell ref="B40:C40"/>
    <mergeCell ref="I45:J45"/>
    <mergeCell ref="L45:M45"/>
    <mergeCell ref="B47:D47"/>
    <mergeCell ref="B48:D48"/>
    <mergeCell ref="B49:D49"/>
    <mergeCell ref="F45:G45"/>
    <mergeCell ref="B65:D65"/>
    <mergeCell ref="B51:D51"/>
    <mergeCell ref="B52:D52"/>
    <mergeCell ref="B53:D53"/>
    <mergeCell ref="B54:D54"/>
    <mergeCell ref="L59:M59"/>
    <mergeCell ref="B61:D61"/>
    <mergeCell ref="B62:D62"/>
    <mergeCell ref="B63:D63"/>
    <mergeCell ref="B64:D64"/>
    <mergeCell ref="F59:G59"/>
    <mergeCell ref="I59:J59"/>
    <mergeCell ref="B97:M97"/>
    <mergeCell ref="B66:D66"/>
    <mergeCell ref="B67:D67"/>
    <mergeCell ref="B68:D68"/>
    <mergeCell ref="F74:G74"/>
    <mergeCell ref="I74:J74"/>
    <mergeCell ref="L74:M74"/>
    <mergeCell ref="B92:M92"/>
    <mergeCell ref="B93:M93"/>
    <mergeCell ref="B94:M94"/>
    <mergeCell ref="B95:M95"/>
    <mergeCell ref="B96:M96"/>
    <mergeCell ref="B104:M104"/>
    <mergeCell ref="B98:M98"/>
    <mergeCell ref="B99:M99"/>
    <mergeCell ref="B100:M100"/>
    <mergeCell ref="B101:M101"/>
    <mergeCell ref="B102:M102"/>
    <mergeCell ref="B103:M103"/>
  </mergeCells>
  <conditionalFormatting sqref="B11">
    <cfRule type="cellIs" dxfId="7" priority="3" stopIfTrue="1" operator="equal">
      <formula>"Kies eerst uw systematiek voor de berekening van de subsidiabele kosten"</formula>
    </cfRule>
  </conditionalFormatting>
  <conditionalFormatting sqref="F27">
    <cfRule type="cellIs" dxfId="6" priority="1" stopIfTrue="1" operator="equal">
      <formula>"Opslag algemene kosten (50%)"</formula>
    </cfRule>
  </conditionalFormatting>
  <conditionalFormatting sqref="I27">
    <cfRule type="cellIs" dxfId="5" priority="2" stopIfTrue="1" operator="equal">
      <formula>"Opslag algemene kosten (50%)"</formula>
    </cfRule>
  </conditionalFormatting>
  <conditionalFormatting sqref="L27">
    <cfRule type="cellIs" dxfId="4"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7:D54" xr:uid="{76551409-FF2D-4B55-A765-808AAD357FDA}"/>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0D8CB403-4504-4C9A-84EF-BAAD8CEE0651}">
          <x14:formula1>
            <xm:f>Werkblad!$A$1:$A$4</xm:f>
          </x14:formula1>
          <xm:sqref>D9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51510-EF62-433F-B561-2C1125CC773F}">
  <dimension ref="A1:N115"/>
  <sheetViews>
    <sheetView showGridLines="0" topLeftCell="A70" zoomScaleNormal="100" workbookViewId="0">
      <selection activeCell="G80" sqref="G80:M80"/>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row r="2" spans="1:14" ht="15" thickBot="1" x14ac:dyDescent="0.35">
      <c r="B2" s="1" t="s">
        <v>0</v>
      </c>
      <c r="C2" s="239">
        <f>'Basisgegevens aanvraag'!C4</f>
        <v>0</v>
      </c>
      <c r="D2" s="240"/>
      <c r="N2" s="206" t="s">
        <v>77</v>
      </c>
    </row>
    <row r="3" spans="1:14" ht="15" thickBot="1" x14ac:dyDescent="0.35">
      <c r="A3" s="18"/>
      <c r="B3" s="1" t="s">
        <v>79</v>
      </c>
      <c r="C3" s="257">
        <f>'Basisgegevens aanvraag'!C2</f>
        <v>0</v>
      </c>
      <c r="D3" s="258"/>
      <c r="E3" s="77"/>
      <c r="F3" s="241" t="s">
        <v>53</v>
      </c>
      <c r="G3" s="242"/>
      <c r="H3" s="77"/>
      <c r="I3" s="77"/>
      <c r="J3" s="77"/>
      <c r="K3" s="77"/>
      <c r="L3" s="207"/>
      <c r="M3" s="265"/>
      <c r="N3" s="15"/>
    </row>
    <row r="4" spans="1:14" ht="15" thickBot="1" x14ac:dyDescent="0.35">
      <c r="A4" s="18"/>
      <c r="B4" s="1" t="s">
        <v>87</v>
      </c>
      <c r="C4" s="268">
        <f>'Basisgegevens aanvraag'!C19</f>
        <v>0</v>
      </c>
      <c r="D4" s="269"/>
      <c r="E4" s="77"/>
      <c r="F4" s="243"/>
      <c r="G4" s="244"/>
      <c r="H4" s="77"/>
      <c r="I4" s="77"/>
      <c r="J4" s="77"/>
      <c r="K4" s="77"/>
      <c r="L4" s="207"/>
      <c r="M4" s="265"/>
      <c r="N4" s="15"/>
    </row>
    <row r="5" spans="1:14" ht="15" thickBot="1" x14ac:dyDescent="0.35">
      <c r="A5" s="18"/>
      <c r="B5" s="1" t="s">
        <v>54</v>
      </c>
      <c r="C5" s="239" t="str">
        <f>'Basisgegevens aanvraag'!D19</f>
        <v>[maak keuze]</v>
      </c>
      <c r="D5" s="240"/>
      <c r="E5" s="77"/>
      <c r="F5" s="243"/>
      <c r="G5" s="244"/>
      <c r="H5" s="77"/>
      <c r="I5" s="77"/>
      <c r="J5" s="77"/>
      <c r="K5" s="77"/>
      <c r="L5" s="207"/>
      <c r="M5" s="265"/>
      <c r="N5" s="15"/>
    </row>
    <row r="6" spans="1:14" ht="19.05" customHeight="1" thickBot="1" x14ac:dyDescent="0.35">
      <c r="A6" s="8"/>
      <c r="B6" s="135"/>
      <c r="C6" s="259"/>
      <c r="D6" s="259"/>
      <c r="E6" s="77"/>
      <c r="F6" s="245"/>
      <c r="G6" s="246"/>
      <c r="H6" s="77"/>
      <c r="I6" s="77"/>
      <c r="J6" s="77"/>
      <c r="K6" s="77"/>
      <c r="L6" s="34"/>
      <c r="M6" s="265"/>
      <c r="N6" s="15"/>
    </row>
    <row r="7" spans="1:14" x14ac:dyDescent="0.3">
      <c r="A7" s="8"/>
      <c r="B7" s="22"/>
      <c r="C7" s="22"/>
      <c r="D7" s="117"/>
      <c r="E7" s="117"/>
      <c r="F7" s="210"/>
      <c r="G7" s="210"/>
      <c r="H7" s="117"/>
      <c r="I7" s="62"/>
      <c r="J7" s="117"/>
      <c r="K7" s="117"/>
      <c r="L7" s="34"/>
      <c r="M7" s="265"/>
      <c r="N7" s="15"/>
    </row>
    <row r="8" spans="1:14" ht="15" thickBot="1" x14ac:dyDescent="0.35">
      <c r="A8" s="8"/>
      <c r="B8" s="22"/>
      <c r="C8" s="211"/>
      <c r="D8" s="39"/>
      <c r="E8" s="39"/>
      <c r="F8" s="39"/>
      <c r="G8" s="39"/>
      <c r="H8" s="39"/>
      <c r="I8" s="39"/>
      <c r="J8" s="39"/>
      <c r="K8" s="39"/>
      <c r="L8" s="212"/>
      <c r="M8" s="211"/>
      <c r="N8" s="15"/>
    </row>
    <row r="9" spans="1:14" ht="24.75" customHeight="1" thickBot="1" x14ac:dyDescent="0.35">
      <c r="A9" s="8"/>
      <c r="B9" s="252" t="s">
        <v>2</v>
      </c>
      <c r="C9" s="252"/>
      <c r="D9" s="253" t="s">
        <v>46</v>
      </c>
      <c r="E9" s="253"/>
      <c r="F9" s="77"/>
      <c r="G9" s="77"/>
      <c r="H9" s="77"/>
      <c r="I9" s="77"/>
      <c r="J9" s="77"/>
      <c r="K9" s="77"/>
      <c r="L9" s="77"/>
      <c r="M9" s="34"/>
      <c r="N9" s="34"/>
    </row>
    <row r="10" spans="1:14" ht="15" thickBot="1" x14ac:dyDescent="0.35">
      <c r="A10" s="18"/>
      <c r="B10" s="19"/>
      <c r="C10" s="19"/>
      <c r="D10" s="45"/>
      <c r="E10" s="45"/>
      <c r="F10" s="45"/>
      <c r="G10" s="45"/>
      <c r="H10" s="45"/>
      <c r="I10" s="45"/>
      <c r="J10" s="45"/>
      <c r="K10" s="45"/>
      <c r="L10" s="19"/>
      <c r="M10" s="45"/>
      <c r="N10" s="15"/>
    </row>
    <row r="11" spans="1:14" ht="15" thickBot="1" x14ac:dyDescent="0.35">
      <c r="A11" s="8" t="s">
        <v>4</v>
      </c>
      <c r="B11" s="266" t="str">
        <f>IF(D9="[maak keuze]","Kies eerst uw systematiek voor de berekening van de subsidiabele kosten",(IF(D9="Directe loonkosten plus vaste opslag-systematiek (50%)","Directe loonkosten",(IF(D9="integrale kostensystematiek","Directe en indirecte kosten op basis van integraal tarief","Directe en indirecte kosten op basis van vast tarief")))))</f>
        <v>Kies eerst uw systematiek voor de berekening van de subsidiabele kosten</v>
      </c>
      <c r="C11" s="267"/>
      <c r="D11" s="267"/>
      <c r="E11" s="267"/>
      <c r="F11" s="267"/>
      <c r="G11" s="267"/>
      <c r="H11" s="267"/>
      <c r="I11" s="267"/>
      <c r="J11" s="267"/>
      <c r="K11" s="267"/>
      <c r="L11" s="267"/>
      <c r="M11" s="172"/>
      <c r="N11" s="173"/>
    </row>
    <row r="12" spans="1:14" ht="33" customHeight="1" x14ac:dyDescent="0.3">
      <c r="A12" s="11"/>
      <c r="B12" s="130"/>
      <c r="C12" s="12"/>
      <c r="D12" s="12"/>
      <c r="E12" s="12"/>
      <c r="F12" s="247" t="s">
        <v>74</v>
      </c>
      <c r="G12" s="247"/>
      <c r="H12" s="195"/>
      <c r="I12" s="251" t="s">
        <v>5</v>
      </c>
      <c r="J12" s="251"/>
      <c r="K12" s="195"/>
      <c r="L12" s="247" t="s">
        <v>6</v>
      </c>
      <c r="M12" s="247"/>
      <c r="N12" s="13"/>
    </row>
    <row r="13" spans="1:14" x14ac:dyDescent="0.3">
      <c r="A13" s="8"/>
      <c r="B13" s="14" t="s">
        <v>7</v>
      </c>
      <c r="C13" s="14" t="s">
        <v>8</v>
      </c>
      <c r="D13" s="15" t="s">
        <v>9</v>
      </c>
      <c r="E13" s="15"/>
      <c r="F13" s="14" t="s">
        <v>10</v>
      </c>
      <c r="G13" s="15" t="s">
        <v>11</v>
      </c>
      <c r="H13" s="15"/>
      <c r="I13" s="14" t="s">
        <v>10</v>
      </c>
      <c r="J13" s="15" t="s">
        <v>11</v>
      </c>
      <c r="K13" s="15"/>
      <c r="L13" s="14" t="s">
        <v>10</v>
      </c>
      <c r="M13" s="15" t="s">
        <v>11</v>
      </c>
      <c r="N13" s="16"/>
    </row>
    <row r="14" spans="1:14" x14ac:dyDescent="0.3">
      <c r="A14" s="18"/>
      <c r="B14" s="194"/>
      <c r="C14" s="194"/>
      <c r="D14" s="4"/>
      <c r="E14" s="209"/>
      <c r="F14" s="5"/>
      <c r="G14" s="17">
        <f>$D14*F14</f>
        <v>0</v>
      </c>
      <c r="H14" s="209"/>
      <c r="I14" s="5"/>
      <c r="J14" s="17">
        <f>$D14*I14</f>
        <v>0</v>
      </c>
      <c r="K14" s="209"/>
      <c r="L14" s="5"/>
      <c r="M14" s="17">
        <f>$D14*L14</f>
        <v>0</v>
      </c>
      <c r="N14" s="16"/>
    </row>
    <row r="15" spans="1:14" x14ac:dyDescent="0.3">
      <c r="A15" s="18"/>
      <c r="B15" s="194"/>
      <c r="C15" s="194"/>
      <c r="D15" s="4"/>
      <c r="E15" s="209"/>
      <c r="F15" s="5"/>
      <c r="G15" s="17">
        <f t="shared" ref="G15:G24" si="0">$D15*F15</f>
        <v>0</v>
      </c>
      <c r="H15" s="209"/>
      <c r="I15" s="5"/>
      <c r="J15" s="17">
        <f t="shared" ref="J15:J24" si="1">$D15*I15</f>
        <v>0</v>
      </c>
      <c r="K15" s="209"/>
      <c r="L15" s="5"/>
      <c r="M15" s="17">
        <f>$D15*L15</f>
        <v>0</v>
      </c>
      <c r="N15" s="16"/>
    </row>
    <row r="16" spans="1:14" x14ac:dyDescent="0.3">
      <c r="A16" s="18"/>
      <c r="B16" s="194"/>
      <c r="C16" s="194"/>
      <c r="D16" s="4"/>
      <c r="E16" s="209"/>
      <c r="F16" s="5"/>
      <c r="G16" s="17">
        <f>$D16*F16</f>
        <v>0</v>
      </c>
      <c r="H16" s="209"/>
      <c r="I16" s="5"/>
      <c r="J16" s="17">
        <f t="shared" si="1"/>
        <v>0</v>
      </c>
      <c r="K16" s="209"/>
      <c r="L16" s="5"/>
      <c r="M16" s="17">
        <f t="shared" ref="M16:M24" si="2">$D16*L16</f>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4"/>
      <c r="C24" s="194"/>
      <c r="D24" s="4"/>
      <c r="E24" s="209"/>
      <c r="F24" s="5"/>
      <c r="G24" s="17">
        <f t="shared" si="0"/>
        <v>0</v>
      </c>
      <c r="H24" s="209"/>
      <c r="I24" s="5"/>
      <c r="J24" s="17">
        <f t="shared" si="1"/>
        <v>0</v>
      </c>
      <c r="K24" s="209"/>
      <c r="L24" s="5"/>
      <c r="M24" s="17">
        <f t="shared" si="2"/>
        <v>0</v>
      </c>
      <c r="N24" s="16"/>
    </row>
    <row r="25" spans="1:14" x14ac:dyDescent="0.3">
      <c r="A25" s="18"/>
      <c r="B25" s="19"/>
      <c r="C25" s="19"/>
      <c r="D25" s="20"/>
      <c r="E25" s="20"/>
      <c r="F25" s="21" t="s">
        <v>12</v>
      </c>
      <c r="G25" s="17">
        <f>SUM(G14:G24)</f>
        <v>0</v>
      </c>
      <c r="H25" s="20"/>
      <c r="I25" s="21" t="s">
        <v>12</v>
      </c>
      <c r="J25" s="17">
        <f>SUM(J14:J24)</f>
        <v>0</v>
      </c>
      <c r="K25" s="20"/>
      <c r="L25" s="21" t="s">
        <v>12</v>
      </c>
      <c r="M25" s="17">
        <f>SUM(M14:M24)</f>
        <v>0</v>
      </c>
      <c r="N25" s="16"/>
    </row>
    <row r="26" spans="1:14" x14ac:dyDescent="0.3">
      <c r="A26" s="8"/>
      <c r="B26" s="22"/>
      <c r="C26" s="22"/>
      <c r="D26" s="23"/>
      <c r="E26" s="23"/>
      <c r="F26" s="23"/>
      <c r="G26" s="24"/>
      <c r="H26" s="23"/>
      <c r="I26" s="23"/>
      <c r="J26" s="24"/>
      <c r="K26" s="23"/>
      <c r="L26" s="23"/>
      <c r="M26" s="24"/>
      <c r="N26" s="16"/>
    </row>
    <row r="27" spans="1:14" ht="15" thickBot="1" x14ac:dyDescent="0.35">
      <c r="A27" s="18"/>
      <c r="B27" s="22"/>
      <c r="C27" s="22"/>
      <c r="D27" s="19"/>
      <c r="E27" s="19"/>
      <c r="F27" s="25" t="str">
        <f>IF(D9="Directe loonkosten plus vaste opslag-systematiek (50%)","Opslag algemene kosten (50%)","Geen opslag")</f>
        <v>Geen opslag</v>
      </c>
      <c r="G27" s="26" t="str">
        <f>IF($D9="vaste uurtarief-systematiek",0,(IF($D9="integrale kostensystematiek",0,(IF($D9="Directe loonkosten plus vaste opslag-systematiek (50%)",G25*0.5,"0")))))</f>
        <v>0</v>
      </c>
      <c r="H27" s="19"/>
      <c r="I27" s="25" t="str">
        <f>IF(D9="Directe loonkosten plus vaste opslag-systematiek (50%)","Opslag algemene kosten (50%)","Geen opslag")</f>
        <v>Geen opslag</v>
      </c>
      <c r="J27" s="26" t="str">
        <f>IF($D9="vaste uurtarief-systematiek",0,(IF($D9="integrale kostensystematiek",0,(IF($D9="Directe loonkosten plus vaste opslag-systematiek (50%)",J25*0.5,"0")))))</f>
        <v>0</v>
      </c>
      <c r="K27" s="19"/>
      <c r="L27" s="25" t="str">
        <f>IF(D9="Directe loonkosten plus vaste opslag-systematiek (50%)","Opslag algemene kosten (50%)","Geen opslag")</f>
        <v>Geen opslag</v>
      </c>
      <c r="M27" s="26" t="str">
        <f>IF($D9="vaste uurtarief-systematiek",0,(IF($D9="integrale kostensystematiek",0,(IF($D9="Directe loonkosten plus vaste opslag-systematiek (50%)",M25*0.5,"0")))))</f>
        <v>0</v>
      </c>
      <c r="N27" s="27"/>
    </row>
    <row r="28" spans="1:14" ht="15" thickBot="1" x14ac:dyDescent="0.35">
      <c r="A28" s="8"/>
      <c r="B28" s="28"/>
      <c r="C28" s="28"/>
      <c r="D28" s="29"/>
      <c r="E28" s="29"/>
      <c r="F28" s="30" t="s">
        <v>13</v>
      </c>
      <c r="G28" s="31">
        <f>G25+G27</f>
        <v>0</v>
      </c>
      <c r="H28" s="29"/>
      <c r="I28" s="30" t="s">
        <v>13</v>
      </c>
      <c r="J28" s="31">
        <f>SUM(J14:J24,J27)</f>
        <v>0</v>
      </c>
      <c r="K28" s="29"/>
      <c r="L28" s="30" t="s">
        <v>13</v>
      </c>
      <c r="M28" s="31">
        <f>SUM(M14:M24,M27)</f>
        <v>0</v>
      </c>
      <c r="N28" s="32"/>
    </row>
    <row r="29" spans="1:14" ht="15" thickBot="1" x14ac:dyDescent="0.35">
      <c r="A29" s="8"/>
      <c r="B29" s="22"/>
      <c r="C29" s="22"/>
      <c r="D29" s="22"/>
      <c r="E29" s="22"/>
      <c r="F29" s="30"/>
      <c r="G29" s="33"/>
      <c r="H29" s="34"/>
      <c r="I29" s="35"/>
      <c r="J29" s="33"/>
      <c r="K29" s="22"/>
      <c r="L29" s="22"/>
      <c r="M29" s="22"/>
      <c r="N29" s="22"/>
    </row>
    <row r="30" spans="1:14" x14ac:dyDescent="0.3">
      <c r="A30" s="8" t="s">
        <v>14</v>
      </c>
      <c r="B30" s="139" t="s">
        <v>15</v>
      </c>
      <c r="C30" s="139"/>
      <c r="D30" s="36"/>
      <c r="E30" s="36"/>
      <c r="F30" s="36"/>
      <c r="G30" s="36"/>
      <c r="H30" s="36"/>
      <c r="I30" s="36"/>
      <c r="J30" s="36"/>
      <c r="K30" s="36"/>
      <c r="L30" s="139"/>
      <c r="M30" s="37"/>
      <c r="N30" s="38"/>
    </row>
    <row r="31" spans="1:14" ht="33" customHeight="1" x14ac:dyDescent="0.3">
      <c r="A31" s="8"/>
      <c r="B31" s="19"/>
      <c r="C31" s="22"/>
      <c r="D31" s="39"/>
      <c r="E31" s="39"/>
      <c r="F31" s="247" t="s">
        <v>74</v>
      </c>
      <c r="G31" s="247"/>
      <c r="H31" s="195"/>
      <c r="I31" s="251" t="s">
        <v>5</v>
      </c>
      <c r="J31" s="251"/>
      <c r="K31" s="195"/>
      <c r="L31" s="247" t="s">
        <v>6</v>
      </c>
      <c r="M31" s="247"/>
      <c r="N31" s="16"/>
    </row>
    <row r="32" spans="1:14" x14ac:dyDescent="0.3">
      <c r="A32" s="8"/>
      <c r="B32" s="14" t="s">
        <v>16</v>
      </c>
      <c r="C32" s="14"/>
      <c r="D32" s="15" t="s">
        <v>17</v>
      </c>
      <c r="E32" s="15"/>
      <c r="F32" s="14" t="s">
        <v>18</v>
      </c>
      <c r="G32" s="15" t="s">
        <v>19</v>
      </c>
      <c r="H32" s="15"/>
      <c r="I32" s="14" t="s">
        <v>18</v>
      </c>
      <c r="J32" s="15" t="s">
        <v>19</v>
      </c>
      <c r="K32" s="15"/>
      <c r="L32" s="14" t="s">
        <v>18</v>
      </c>
      <c r="M32" s="15" t="s">
        <v>19</v>
      </c>
      <c r="N32" s="16"/>
    </row>
    <row r="33" spans="1:14" x14ac:dyDescent="0.3">
      <c r="A33" s="8"/>
      <c r="B33" s="254"/>
      <c r="C33" s="256"/>
      <c r="D33" s="7"/>
      <c r="E33" s="42"/>
      <c r="F33" s="6"/>
      <c r="G33" s="17">
        <f>D33*F33</f>
        <v>0</v>
      </c>
      <c r="H33" s="42"/>
      <c r="I33" s="6"/>
      <c r="J33" s="17">
        <f>D33*I33</f>
        <v>0</v>
      </c>
      <c r="K33" s="42"/>
      <c r="L33" s="6"/>
      <c r="M33" s="17">
        <f>D33*L33</f>
        <v>0</v>
      </c>
      <c r="N33" s="208"/>
    </row>
    <row r="34" spans="1:14" x14ac:dyDescent="0.3">
      <c r="A34" s="8"/>
      <c r="B34" s="254"/>
      <c r="C34" s="256"/>
      <c r="D34" s="7"/>
      <c r="E34" s="42"/>
      <c r="F34" s="6"/>
      <c r="G34" s="17">
        <f t="shared" ref="G34:G40" si="3">D34*F34</f>
        <v>0</v>
      </c>
      <c r="H34" s="42"/>
      <c r="I34" s="6"/>
      <c r="J34" s="17">
        <f t="shared" ref="J34:J40" si="4">D34*I34</f>
        <v>0</v>
      </c>
      <c r="K34" s="42"/>
      <c r="L34" s="6"/>
      <c r="M34" s="17">
        <f t="shared" ref="M34:M40" si="5">D34*L34</f>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208"/>
    </row>
    <row r="40" spans="1:14" x14ac:dyDescent="0.3">
      <c r="A40" s="18"/>
      <c r="B40" s="254"/>
      <c r="C40" s="256"/>
      <c r="D40" s="7"/>
      <c r="E40" s="42"/>
      <c r="F40" s="6"/>
      <c r="G40" s="17">
        <f t="shared" si="3"/>
        <v>0</v>
      </c>
      <c r="H40" s="42"/>
      <c r="I40" s="6"/>
      <c r="J40" s="17">
        <f t="shared" si="4"/>
        <v>0</v>
      </c>
      <c r="K40" s="42"/>
      <c r="L40" s="6"/>
      <c r="M40" s="17">
        <f t="shared" si="5"/>
        <v>0</v>
      </c>
      <c r="N40" s="78"/>
    </row>
    <row r="41" spans="1:14" ht="15" thickBot="1" x14ac:dyDescent="0.35">
      <c r="A41" s="18"/>
      <c r="B41" s="19"/>
      <c r="C41" s="19"/>
      <c r="D41" s="40"/>
      <c r="E41" s="40"/>
      <c r="F41" s="41"/>
      <c r="G41" s="17"/>
      <c r="H41" s="40"/>
      <c r="I41" s="41"/>
      <c r="J41" s="17"/>
      <c r="K41" s="42"/>
      <c r="L41" s="41"/>
      <c r="M41" s="17"/>
      <c r="N41" s="79"/>
    </row>
    <row r="42" spans="1:14" ht="15" thickBot="1" x14ac:dyDescent="0.35">
      <c r="A42" s="8"/>
      <c r="B42" s="43"/>
      <c r="C42" s="43"/>
      <c r="D42" s="44"/>
      <c r="E42" s="44"/>
      <c r="F42" s="30" t="s">
        <v>13</v>
      </c>
      <c r="G42" s="31">
        <f>SUM(G33:G40)</f>
        <v>0</v>
      </c>
      <c r="H42" s="44"/>
      <c r="I42" s="30" t="s">
        <v>13</v>
      </c>
      <c r="J42" s="31">
        <f>SUM(J33:J40)</f>
        <v>0</v>
      </c>
      <c r="K42" s="44"/>
      <c r="L42" s="30" t="s">
        <v>13</v>
      </c>
      <c r="M42" s="31">
        <f>SUM(M33:M40)</f>
        <v>0</v>
      </c>
      <c r="N42" s="49"/>
    </row>
    <row r="43" spans="1:14" ht="15" thickBot="1" x14ac:dyDescent="0.35">
      <c r="A43" s="8"/>
      <c r="B43" s="19"/>
      <c r="C43" s="19"/>
      <c r="D43" s="45"/>
      <c r="E43" s="45"/>
      <c r="F43" s="45"/>
      <c r="G43" s="45"/>
      <c r="H43" s="45"/>
      <c r="I43" s="45"/>
      <c r="J43" s="45"/>
      <c r="K43" s="45"/>
      <c r="L43" s="19"/>
      <c r="M43" s="45"/>
      <c r="N43" s="15"/>
    </row>
    <row r="44" spans="1:14" x14ac:dyDescent="0.3">
      <c r="A44" s="8" t="s">
        <v>20</v>
      </c>
      <c r="B44" s="139" t="s">
        <v>21</v>
      </c>
      <c r="C44" s="9"/>
      <c r="D44" s="9"/>
      <c r="E44" s="9"/>
      <c r="F44" s="9"/>
      <c r="G44" s="9"/>
      <c r="H44" s="9"/>
      <c r="I44" s="9"/>
      <c r="J44" s="9"/>
      <c r="K44" s="9"/>
      <c r="L44" s="9"/>
      <c r="M44" s="9"/>
      <c r="N44" s="80"/>
    </row>
    <row r="45" spans="1:14" ht="33" customHeight="1" x14ac:dyDescent="0.3">
      <c r="A45" s="8"/>
      <c r="B45" s="19"/>
      <c r="C45" s="19"/>
      <c r="D45" s="45"/>
      <c r="E45" s="45"/>
      <c r="F45" s="247" t="s">
        <v>74</v>
      </c>
      <c r="G45" s="247"/>
      <c r="H45" s="195"/>
      <c r="I45" s="251" t="s">
        <v>5</v>
      </c>
      <c r="J45" s="251"/>
      <c r="K45" s="195"/>
      <c r="L45" s="247" t="s">
        <v>6</v>
      </c>
      <c r="M45" s="247"/>
      <c r="N45" s="16"/>
    </row>
    <row r="46" spans="1:14" x14ac:dyDescent="0.3">
      <c r="A46" s="8"/>
      <c r="B46" s="14" t="s">
        <v>16</v>
      </c>
      <c r="C46" s="14"/>
      <c r="D46" s="15"/>
      <c r="E46" s="15"/>
      <c r="F46" s="14"/>
      <c r="G46" s="15" t="s">
        <v>22</v>
      </c>
      <c r="H46" s="15"/>
      <c r="I46" s="14"/>
      <c r="J46" s="15" t="s">
        <v>22</v>
      </c>
      <c r="K46" s="15"/>
      <c r="L46" s="14"/>
      <c r="M46" s="15" t="s">
        <v>22</v>
      </c>
      <c r="N46" s="16"/>
    </row>
    <row r="47" spans="1:14" x14ac:dyDescent="0.3">
      <c r="A47" s="18"/>
      <c r="B47" s="254"/>
      <c r="C47" s="256"/>
      <c r="D47" s="256"/>
      <c r="E47" s="15"/>
      <c r="F47" s="77"/>
      <c r="G47" s="4">
        <v>0</v>
      </c>
      <c r="H47" s="19"/>
      <c r="I47" s="19"/>
      <c r="J47" s="4">
        <v>0</v>
      </c>
      <c r="K47" s="19"/>
      <c r="L47" s="19"/>
      <c r="M47" s="4">
        <v>0</v>
      </c>
      <c r="N47" s="48"/>
    </row>
    <row r="48" spans="1:14" x14ac:dyDescent="0.3">
      <c r="A48" s="18"/>
      <c r="B48" s="255"/>
      <c r="C48" s="255"/>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19"/>
      <c r="G53" s="4">
        <v>0</v>
      </c>
      <c r="H53" s="19"/>
      <c r="I53" s="19"/>
      <c r="J53" s="4">
        <v>0</v>
      </c>
      <c r="K53" s="19"/>
      <c r="L53" s="19"/>
      <c r="M53" s="4">
        <v>0</v>
      </c>
      <c r="N53" s="48"/>
    </row>
    <row r="54" spans="1:14" x14ac:dyDescent="0.3">
      <c r="A54" s="18"/>
      <c r="B54" s="255"/>
      <c r="C54" s="256"/>
      <c r="D54" s="256"/>
      <c r="E54" s="15"/>
      <c r="F54" s="207"/>
      <c r="G54" s="4">
        <v>0</v>
      </c>
      <c r="H54" s="207"/>
      <c r="I54" s="207"/>
      <c r="J54" s="4">
        <v>0</v>
      </c>
      <c r="K54" s="207"/>
      <c r="L54" s="207"/>
      <c r="M54" s="4">
        <v>0</v>
      </c>
      <c r="N54" s="78"/>
    </row>
    <row r="55" spans="1:14" ht="15" thickBot="1" x14ac:dyDescent="0.35">
      <c r="A55" s="18"/>
      <c r="B55" s="19"/>
      <c r="C55" s="19"/>
      <c r="D55" s="45"/>
      <c r="E55" s="45"/>
      <c r="F55" s="19"/>
      <c r="G55" s="47"/>
      <c r="H55" s="45"/>
      <c r="I55" s="19"/>
      <c r="J55" s="47"/>
      <c r="K55" s="45"/>
      <c r="L55" s="19"/>
      <c r="M55" s="47"/>
      <c r="N55" s="48"/>
    </row>
    <row r="56" spans="1:14" ht="15" thickBot="1" x14ac:dyDescent="0.35">
      <c r="A56" s="8"/>
      <c r="B56" s="28"/>
      <c r="C56" s="28"/>
      <c r="D56" s="29"/>
      <c r="E56" s="29"/>
      <c r="F56" s="30" t="s">
        <v>13</v>
      </c>
      <c r="G56" s="31">
        <f>SUM(G47:G54)</f>
        <v>0</v>
      </c>
      <c r="H56" s="29"/>
      <c r="I56" s="30" t="s">
        <v>13</v>
      </c>
      <c r="J56" s="31">
        <f>SUM(J47:J54)</f>
        <v>0</v>
      </c>
      <c r="K56" s="29"/>
      <c r="L56" s="30" t="s">
        <v>13</v>
      </c>
      <c r="M56" s="31">
        <f>SUM(M47:M54)</f>
        <v>0</v>
      </c>
      <c r="N56" s="49"/>
    </row>
    <row r="57" spans="1:14" ht="15" thickBot="1" x14ac:dyDescent="0.35">
      <c r="A57" s="8"/>
      <c r="B57" s="22"/>
      <c r="C57" s="22"/>
      <c r="D57" s="39"/>
      <c r="E57" s="39"/>
      <c r="F57" s="39"/>
      <c r="G57" s="39"/>
      <c r="H57" s="39"/>
      <c r="I57" s="39"/>
      <c r="J57" s="39"/>
      <c r="K57" s="39"/>
      <c r="L57" s="22"/>
      <c r="M57" s="39"/>
      <c r="N57" s="15"/>
    </row>
    <row r="58" spans="1:14" x14ac:dyDescent="0.3">
      <c r="A58" s="8" t="s">
        <v>23</v>
      </c>
      <c r="B58" s="139" t="s">
        <v>24</v>
      </c>
      <c r="C58" s="139"/>
      <c r="D58" s="46"/>
      <c r="E58" s="46"/>
      <c r="F58" s="46"/>
      <c r="G58" s="46"/>
      <c r="H58" s="46"/>
      <c r="I58" s="46"/>
      <c r="J58" s="46"/>
      <c r="K58" s="46"/>
      <c r="L58" s="9"/>
      <c r="M58" s="46"/>
      <c r="N58" s="10"/>
    </row>
    <row r="59" spans="1:14" ht="33.75" customHeight="1" x14ac:dyDescent="0.3">
      <c r="A59" s="8"/>
      <c r="B59" s="22"/>
      <c r="C59" s="19"/>
      <c r="D59" s="39"/>
      <c r="E59" s="45"/>
      <c r="F59" s="247" t="s">
        <v>74</v>
      </c>
      <c r="G59" s="247"/>
      <c r="H59" s="195"/>
      <c r="I59" s="251" t="s">
        <v>5</v>
      </c>
      <c r="J59" s="251"/>
      <c r="K59" s="195"/>
      <c r="L59" s="247" t="s">
        <v>6</v>
      </c>
      <c r="M59" s="247"/>
      <c r="N59" s="16"/>
    </row>
    <row r="60" spans="1:14" x14ac:dyDescent="0.3">
      <c r="A60" s="8"/>
      <c r="B60" s="14" t="s">
        <v>16</v>
      </c>
      <c r="C60" s="14"/>
      <c r="D60" s="15"/>
      <c r="E60" s="15"/>
      <c r="F60" s="14"/>
      <c r="G60" s="15" t="s">
        <v>22</v>
      </c>
      <c r="H60" s="15"/>
      <c r="I60" s="14"/>
      <c r="J60" s="15" t="s">
        <v>22</v>
      </c>
      <c r="K60" s="50"/>
      <c r="L60" s="14"/>
      <c r="M60" s="15" t="s">
        <v>22</v>
      </c>
      <c r="N60" s="16"/>
    </row>
    <row r="61" spans="1:14" x14ac:dyDescent="0.3">
      <c r="A61" s="8"/>
      <c r="B61" s="254"/>
      <c r="C61" s="256"/>
      <c r="D61" s="256"/>
      <c r="E61" s="77"/>
      <c r="F61" s="19"/>
      <c r="G61" s="4"/>
      <c r="H61" s="77"/>
      <c r="I61" s="19"/>
      <c r="J61" s="4"/>
      <c r="K61" s="77"/>
      <c r="L61" s="19"/>
      <c r="M61" s="4"/>
      <c r="N61" s="48"/>
    </row>
    <row r="62" spans="1:14" x14ac:dyDescent="0.3">
      <c r="A62" s="8"/>
      <c r="B62" s="254"/>
      <c r="C62" s="256"/>
      <c r="D62" s="256"/>
      <c r="E62" s="77"/>
      <c r="F62" s="19"/>
      <c r="G62" s="4">
        <v>0</v>
      </c>
      <c r="H62" s="77"/>
      <c r="I62" s="19"/>
      <c r="J62" s="4">
        <v>0</v>
      </c>
      <c r="K62" s="7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4"/>
      <c r="C65" s="254"/>
      <c r="D65" s="254"/>
      <c r="E65" s="207"/>
      <c r="F65" s="19"/>
      <c r="G65" s="4">
        <v>0</v>
      </c>
      <c r="H65" s="207"/>
      <c r="I65" s="19"/>
      <c r="J65" s="4">
        <v>0</v>
      </c>
      <c r="K65" s="20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8"/>
      <c r="B67" s="255"/>
      <c r="C67" s="256"/>
      <c r="D67" s="256"/>
      <c r="E67" s="77"/>
      <c r="F67" s="19"/>
      <c r="G67" s="4">
        <v>0</v>
      </c>
      <c r="H67" s="77"/>
      <c r="I67" s="19"/>
      <c r="J67" s="4">
        <v>0</v>
      </c>
      <c r="K67" s="77"/>
      <c r="L67" s="19"/>
      <c r="M67" s="4">
        <v>0</v>
      </c>
      <c r="N67" s="48"/>
    </row>
    <row r="68" spans="1:14" x14ac:dyDescent="0.3">
      <c r="A68" s="18"/>
      <c r="B68" s="255"/>
      <c r="C68" s="255"/>
      <c r="D68" s="255"/>
      <c r="E68" s="77"/>
      <c r="F68" s="19"/>
      <c r="G68" s="4">
        <v>0</v>
      </c>
      <c r="H68" s="77"/>
      <c r="I68" s="19"/>
      <c r="J68" s="4">
        <v>0</v>
      </c>
      <c r="K68" s="77"/>
      <c r="L68" s="19"/>
      <c r="M68" s="4">
        <v>0</v>
      </c>
      <c r="N68" s="48"/>
    </row>
    <row r="69" spans="1:14" ht="15" thickBot="1" x14ac:dyDescent="0.35">
      <c r="A69" s="18"/>
      <c r="B69" s="19"/>
      <c r="C69" s="19"/>
      <c r="D69" s="45"/>
      <c r="E69" s="45"/>
      <c r="F69" s="19"/>
      <c r="G69" s="51"/>
      <c r="H69" s="45"/>
      <c r="I69" s="19"/>
      <c r="J69" s="51"/>
      <c r="K69" s="45"/>
      <c r="L69" s="19"/>
      <c r="M69" s="51"/>
      <c r="N69" s="48"/>
    </row>
    <row r="70" spans="1:14" ht="15" thickBot="1" x14ac:dyDescent="0.35">
      <c r="A70" s="8"/>
      <c r="B70" s="28"/>
      <c r="C70" s="28"/>
      <c r="D70" s="29"/>
      <c r="E70" s="29"/>
      <c r="F70" s="30" t="s">
        <v>13</v>
      </c>
      <c r="G70" s="31">
        <f>SUM(G61:G68)</f>
        <v>0</v>
      </c>
      <c r="H70" s="29"/>
      <c r="I70" s="30" t="s">
        <v>13</v>
      </c>
      <c r="J70" s="31">
        <f>SUM(J61:J68)</f>
        <v>0</v>
      </c>
      <c r="K70" s="29"/>
      <c r="L70" s="30" t="s">
        <v>13</v>
      </c>
      <c r="M70" s="31">
        <f>SUM(M61:M68)</f>
        <v>0</v>
      </c>
      <c r="N70" s="49"/>
    </row>
    <row r="71" spans="1:14" x14ac:dyDescent="0.3">
      <c r="A71" s="8"/>
      <c r="B71" s="22"/>
      <c r="C71" s="22"/>
      <c r="D71" s="39"/>
      <c r="E71" s="39"/>
      <c r="F71" s="39"/>
      <c r="G71" s="39"/>
      <c r="H71" s="39"/>
      <c r="I71" s="39"/>
      <c r="J71" s="39"/>
      <c r="K71" s="39"/>
      <c r="L71" s="22"/>
      <c r="M71" s="24"/>
      <c r="N71" s="52"/>
    </row>
    <row r="72" spans="1:14" ht="15" thickBot="1" x14ac:dyDescent="0.35">
      <c r="A72" s="8"/>
      <c r="B72" s="22"/>
      <c r="C72" s="22"/>
      <c r="D72" s="39"/>
      <c r="E72" s="39"/>
      <c r="F72" s="39"/>
      <c r="G72" s="39"/>
      <c r="H72" s="39"/>
      <c r="I72" s="39"/>
      <c r="J72" s="39"/>
      <c r="K72" s="39"/>
      <c r="L72" s="22"/>
      <c r="M72" s="24"/>
      <c r="N72" s="52"/>
    </row>
    <row r="73" spans="1:14" x14ac:dyDescent="0.3">
      <c r="A73" s="8" t="s">
        <v>25</v>
      </c>
      <c r="B73" s="53" t="s">
        <v>26</v>
      </c>
      <c r="C73" s="53"/>
      <c r="D73" s="53"/>
      <c r="E73" s="53"/>
      <c r="F73" s="53"/>
      <c r="G73" s="53"/>
      <c r="H73" s="53"/>
      <c r="I73" s="53"/>
      <c r="J73" s="53"/>
      <c r="K73" s="53"/>
      <c r="L73" s="53"/>
      <c r="M73" s="53"/>
      <c r="N73" s="54"/>
    </row>
    <row r="74" spans="1:14" ht="33.75" customHeight="1" x14ac:dyDescent="0.3">
      <c r="A74" s="8"/>
      <c r="B74" s="22"/>
      <c r="C74" s="19"/>
      <c r="D74" s="39"/>
      <c r="E74" s="45"/>
      <c r="F74" s="247" t="s">
        <v>74</v>
      </c>
      <c r="G74" s="247"/>
      <c r="H74" s="195"/>
      <c r="I74" s="251" t="s">
        <v>5</v>
      </c>
      <c r="J74" s="251"/>
      <c r="K74" s="195"/>
      <c r="L74" s="247" t="s">
        <v>6</v>
      </c>
      <c r="M74" s="247"/>
      <c r="N74" s="55"/>
    </row>
    <row r="75" spans="1:14" x14ac:dyDescent="0.3">
      <c r="A75" s="8"/>
      <c r="B75" s="22"/>
      <c r="C75" s="22"/>
      <c r="D75" s="39"/>
      <c r="E75" s="39"/>
      <c r="F75" s="56"/>
      <c r="G75" s="15" t="s">
        <v>22</v>
      </c>
      <c r="H75" s="15"/>
      <c r="I75" s="14"/>
      <c r="J75" s="15" t="s">
        <v>22</v>
      </c>
      <c r="K75" s="50"/>
      <c r="L75" s="14"/>
      <c r="M75" s="15" t="s">
        <v>22</v>
      </c>
      <c r="N75" s="57"/>
    </row>
    <row r="76" spans="1:14" x14ac:dyDescent="0.3">
      <c r="A76" s="8"/>
      <c r="B76" s="58" t="s">
        <v>27</v>
      </c>
      <c r="C76" s="58"/>
      <c r="D76" s="59"/>
      <c r="E76" s="59"/>
      <c r="F76" s="60" t="s">
        <v>13</v>
      </c>
      <c r="G76" s="174">
        <f>SUM(G28+G42+G56+G70)</f>
        <v>0</v>
      </c>
      <c r="H76" s="59"/>
      <c r="I76" s="60" t="s">
        <v>13</v>
      </c>
      <c r="J76" s="174">
        <f>SUM(J28+J42+J56+J70)</f>
        <v>0</v>
      </c>
      <c r="K76" s="59"/>
      <c r="L76" s="60" t="s">
        <v>13</v>
      </c>
      <c r="M76" s="174">
        <f>SUM(M28+M42+M56+M70)</f>
        <v>0</v>
      </c>
      <c r="N76" s="57"/>
    </row>
    <row r="77" spans="1:14" x14ac:dyDescent="0.3">
      <c r="A77" s="8"/>
      <c r="B77" s="22"/>
      <c r="C77" s="22"/>
      <c r="D77" s="39"/>
      <c r="E77" s="39"/>
      <c r="F77" s="61"/>
      <c r="G77" s="62"/>
      <c r="H77" s="63"/>
      <c r="I77" s="56"/>
      <c r="J77" s="62"/>
      <c r="K77" s="63"/>
      <c r="L77" s="56"/>
      <c r="M77" s="62"/>
      <c r="N77" s="57"/>
    </row>
    <row r="78" spans="1:14" x14ac:dyDescent="0.3">
      <c r="A78" s="8"/>
      <c r="B78" s="22"/>
      <c r="C78" s="22"/>
      <c r="D78" s="39"/>
      <c r="E78" s="39"/>
      <c r="F78" s="61"/>
      <c r="G78" s="62"/>
      <c r="H78" s="63"/>
      <c r="I78" s="56"/>
      <c r="J78" s="62"/>
      <c r="K78" s="63"/>
      <c r="L78" s="56"/>
      <c r="M78" s="62"/>
      <c r="N78" s="57"/>
    </row>
    <row r="79" spans="1:14" x14ac:dyDescent="0.3">
      <c r="A79" s="8"/>
      <c r="B79" s="34"/>
      <c r="C79" s="22"/>
      <c r="D79" s="39"/>
      <c r="E79" s="39"/>
      <c r="F79" s="61"/>
      <c r="G79" s="62" t="s">
        <v>28</v>
      </c>
      <c r="H79" s="63"/>
      <c r="I79" s="56"/>
      <c r="J79" s="62" t="s">
        <v>28</v>
      </c>
      <c r="K79" s="63"/>
      <c r="L79" s="56"/>
      <c r="M79" s="62" t="s">
        <v>28</v>
      </c>
      <c r="N79" s="57"/>
    </row>
    <row r="80" spans="1:14" x14ac:dyDescent="0.3">
      <c r="A80" s="8"/>
      <c r="B80" s="64" t="s">
        <v>29</v>
      </c>
      <c r="C80" s="65"/>
      <c r="D80" s="65"/>
      <c r="E80" s="65"/>
      <c r="F80" s="65"/>
      <c r="G80" s="214">
        <v>0.8</v>
      </c>
      <c r="H80" s="215"/>
      <c r="I80" s="216"/>
      <c r="J80" s="214">
        <f>IF($C$5="",50%,(50%+IF(C5="Middelgrote onderneming",10%,IF($C$5="Kleine onderneming",10%,0%))))</f>
        <v>0.5</v>
      </c>
      <c r="K80" s="215"/>
      <c r="L80" s="216"/>
      <c r="M80" s="214">
        <f>IF($C$5="",25%,(25%+IF(C5="Middelgrote onderneming",15%,IF($C$5="Kleine onderneming",15%,0%))))</f>
        <v>0.25</v>
      </c>
      <c r="N80" s="57"/>
    </row>
    <row r="81" spans="1:14" x14ac:dyDescent="0.3">
      <c r="A81" s="8"/>
      <c r="B81" s="34"/>
      <c r="C81" s="34"/>
      <c r="D81" s="34"/>
      <c r="E81" s="34"/>
      <c r="F81" s="34"/>
      <c r="G81" s="66"/>
      <c r="H81" s="63"/>
      <c r="I81" s="56"/>
      <c r="J81" s="66"/>
      <c r="K81" s="63"/>
      <c r="L81" s="56"/>
      <c r="M81" s="66"/>
      <c r="N81" s="57"/>
    </row>
    <row r="82" spans="1:14" x14ac:dyDescent="0.3">
      <c r="A82" s="8"/>
      <c r="B82" s="34"/>
      <c r="C82" s="34"/>
      <c r="D82" s="34"/>
      <c r="E82" s="34"/>
      <c r="F82" s="34"/>
      <c r="G82" s="66"/>
      <c r="H82" s="63"/>
      <c r="I82" s="56"/>
      <c r="J82" s="66"/>
      <c r="K82" s="63"/>
      <c r="L82" s="56"/>
      <c r="M82" s="66"/>
      <c r="N82" s="57"/>
    </row>
    <row r="83" spans="1:14" x14ac:dyDescent="0.3">
      <c r="A83" s="8"/>
      <c r="B83" s="22"/>
      <c r="C83" s="22"/>
      <c r="D83" s="39"/>
      <c r="E83" s="67"/>
      <c r="F83" s="56"/>
      <c r="G83" s="62" t="s">
        <v>30</v>
      </c>
      <c r="H83" s="67"/>
      <c r="I83" s="56"/>
      <c r="J83" s="62" t="s">
        <v>30</v>
      </c>
      <c r="K83" s="68"/>
      <c r="L83" s="56"/>
      <c r="M83" s="62" t="s">
        <v>30</v>
      </c>
      <c r="N83" s="57"/>
    </row>
    <row r="84" spans="1:14" x14ac:dyDescent="0.3">
      <c r="A84" s="8"/>
      <c r="B84" s="58" t="s">
        <v>31</v>
      </c>
      <c r="C84" s="58"/>
      <c r="D84" s="59"/>
      <c r="E84" s="65"/>
      <c r="F84" s="60" t="s">
        <v>13</v>
      </c>
      <c r="G84" s="174">
        <f>G76*G80</f>
        <v>0</v>
      </c>
      <c r="H84" s="69"/>
      <c r="I84" s="60" t="s">
        <v>13</v>
      </c>
      <c r="J84" s="174">
        <f>J76*J80</f>
        <v>0</v>
      </c>
      <c r="K84" s="69"/>
      <c r="L84" s="60" t="s">
        <v>13</v>
      </c>
      <c r="M84" s="174">
        <f>M76*M80</f>
        <v>0</v>
      </c>
      <c r="N84" s="57"/>
    </row>
    <row r="85" spans="1:14" x14ac:dyDescent="0.3">
      <c r="A85" s="8"/>
      <c r="B85" s="22"/>
      <c r="C85" s="22"/>
      <c r="D85" s="39"/>
      <c r="E85" s="39"/>
      <c r="F85" s="56"/>
      <c r="G85" s="62"/>
      <c r="H85" s="63"/>
      <c r="I85" s="56"/>
      <c r="J85" s="62"/>
      <c r="K85" s="63"/>
      <c r="L85" s="56"/>
      <c r="M85" s="62"/>
      <c r="N85" s="57"/>
    </row>
    <row r="86" spans="1:14" x14ac:dyDescent="0.3">
      <c r="A86" s="8"/>
      <c r="B86" s="58"/>
      <c r="C86" s="58"/>
      <c r="D86" s="39"/>
      <c r="E86" s="59"/>
      <c r="F86" s="70"/>
      <c r="G86" s="71"/>
      <c r="H86" s="72"/>
      <c r="I86" s="70"/>
      <c r="J86" s="71"/>
      <c r="K86" s="72"/>
      <c r="L86" s="70"/>
      <c r="M86" s="71"/>
      <c r="N86" s="57"/>
    </row>
    <row r="87" spans="1:14" x14ac:dyDescent="0.3">
      <c r="A87" s="8"/>
      <c r="B87" s="22" t="str">
        <f>_xlfn.CONCAT("Totale kosten  ",C4,": ")</f>
        <v xml:space="preserve">Totale kosten  0: </v>
      </c>
      <c r="C87" s="34"/>
      <c r="D87" s="175">
        <f>G76+J76+M76</f>
        <v>0</v>
      </c>
      <c r="E87" s="39"/>
      <c r="F87" s="56"/>
      <c r="G87" s="62"/>
      <c r="H87" s="63"/>
      <c r="I87" s="56"/>
      <c r="J87" s="62"/>
      <c r="K87" s="63"/>
      <c r="L87" s="56"/>
      <c r="M87" s="62"/>
      <c r="N87" s="57"/>
    </row>
    <row r="88" spans="1:14" x14ac:dyDescent="0.3">
      <c r="A88" s="8"/>
      <c r="B88" s="58" t="str">
        <f>_xlfn.CONCAT("Totale gevraagde subsidie  ",C4,": ")</f>
        <v xml:space="preserve">Totale gevraagde subsidie  0: </v>
      </c>
      <c r="C88" s="58"/>
      <c r="D88" s="174">
        <f>G84+J84+M84</f>
        <v>0</v>
      </c>
      <c r="E88" s="59"/>
      <c r="F88" s="70"/>
      <c r="G88" s="71"/>
      <c r="H88" s="72"/>
      <c r="I88" s="70"/>
      <c r="J88" s="71"/>
      <c r="K88" s="72"/>
      <c r="L88" s="70"/>
      <c r="M88" s="71"/>
      <c r="N88" s="57"/>
    </row>
    <row r="89" spans="1:14" ht="15" thickBot="1" x14ac:dyDescent="0.35">
      <c r="A89" s="8"/>
      <c r="B89" s="73"/>
      <c r="C89" s="73"/>
      <c r="D89" s="73"/>
      <c r="E89" s="29"/>
      <c r="F89" s="35"/>
      <c r="G89" s="74"/>
      <c r="H89" s="75"/>
      <c r="I89" s="35"/>
      <c r="J89" s="74"/>
      <c r="K89" s="75"/>
      <c r="L89" s="35"/>
      <c r="M89" s="74"/>
      <c r="N89" s="76"/>
    </row>
    <row r="90" spans="1:14" x14ac:dyDescent="0.3">
      <c r="A90" s="8"/>
      <c r="B90" s="22"/>
      <c r="C90" s="22"/>
      <c r="D90" s="39"/>
      <c r="E90" s="39"/>
      <c r="F90" s="56"/>
      <c r="G90" s="62"/>
      <c r="H90" s="63"/>
      <c r="I90" s="56"/>
      <c r="J90" s="62"/>
      <c r="K90" s="63"/>
      <c r="L90" s="56"/>
      <c r="M90" s="62"/>
      <c r="N90" s="22"/>
    </row>
    <row r="91" spans="1:14" ht="15" thickBot="1" x14ac:dyDescent="0.35">
      <c r="A91" s="18"/>
      <c r="B91" s="19"/>
      <c r="C91" s="19"/>
      <c r="D91" s="45"/>
      <c r="E91" s="45"/>
      <c r="F91" s="45"/>
      <c r="G91" s="45"/>
      <c r="H91" s="45"/>
      <c r="I91" s="45"/>
      <c r="J91" s="45"/>
      <c r="K91" s="45"/>
      <c r="L91" s="19"/>
      <c r="M91" s="198"/>
      <c r="N91" s="15"/>
    </row>
    <row r="92" spans="1:14" x14ac:dyDescent="0.3">
      <c r="A92" s="18"/>
      <c r="B92" s="260" t="s">
        <v>32</v>
      </c>
      <c r="C92" s="261"/>
      <c r="D92" s="261"/>
      <c r="E92" s="261"/>
      <c r="F92" s="261"/>
      <c r="G92" s="261"/>
      <c r="H92" s="261"/>
      <c r="I92" s="261"/>
      <c r="J92" s="261"/>
      <c r="K92" s="261"/>
      <c r="L92" s="261"/>
      <c r="M92" s="262"/>
      <c r="N92" s="15"/>
    </row>
    <row r="93" spans="1:14" x14ac:dyDescent="0.3">
      <c r="A93" s="18"/>
      <c r="B93" s="236"/>
      <c r="C93" s="237"/>
      <c r="D93" s="237"/>
      <c r="E93" s="237"/>
      <c r="F93" s="237"/>
      <c r="G93" s="237"/>
      <c r="H93" s="237"/>
      <c r="I93" s="237"/>
      <c r="J93" s="237"/>
      <c r="K93" s="237"/>
      <c r="L93" s="237"/>
      <c r="M93" s="238"/>
      <c r="N93" s="15"/>
    </row>
    <row r="94" spans="1:14" x14ac:dyDescent="0.3">
      <c r="A94" s="18"/>
      <c r="B94" s="236"/>
      <c r="C94" s="237"/>
      <c r="D94" s="237"/>
      <c r="E94" s="237"/>
      <c r="F94" s="237"/>
      <c r="G94" s="237"/>
      <c r="H94" s="237"/>
      <c r="I94" s="237"/>
      <c r="J94" s="237"/>
      <c r="K94" s="237"/>
      <c r="L94" s="237"/>
      <c r="M94" s="238"/>
      <c r="N94" s="199"/>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A102" s="18"/>
      <c r="B102" s="236"/>
      <c r="C102" s="237"/>
      <c r="D102" s="237"/>
      <c r="E102" s="237"/>
      <c r="F102" s="237"/>
      <c r="G102" s="237"/>
      <c r="H102" s="237"/>
      <c r="I102" s="237"/>
      <c r="J102" s="237"/>
      <c r="K102" s="237"/>
      <c r="L102" s="237"/>
      <c r="M102" s="238"/>
      <c r="N102" s="15"/>
    </row>
    <row r="103" spans="1:14" x14ac:dyDescent="0.3">
      <c r="B103" s="248"/>
      <c r="C103" s="249"/>
      <c r="D103" s="249"/>
      <c r="E103" s="249"/>
      <c r="F103" s="249"/>
      <c r="G103" s="249"/>
      <c r="H103" s="249"/>
      <c r="I103" s="249"/>
      <c r="J103" s="249"/>
      <c r="K103" s="249"/>
      <c r="L103" s="249"/>
      <c r="M103" s="250"/>
      <c r="N103" s="201"/>
    </row>
    <row r="104" spans="1:14" ht="15" thickBot="1" x14ac:dyDescent="0.35">
      <c r="B104" s="233"/>
      <c r="C104" s="234"/>
      <c r="D104" s="234"/>
      <c r="E104" s="234"/>
      <c r="F104" s="234"/>
      <c r="G104" s="234"/>
      <c r="H104" s="234"/>
      <c r="I104" s="234"/>
      <c r="J104" s="234"/>
      <c r="K104" s="234"/>
      <c r="L104" s="234"/>
      <c r="M104" s="235"/>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row r="115" spans="2:14" x14ac:dyDescent="0.3">
      <c r="B115" s="202"/>
      <c r="C115" s="202"/>
      <c r="D115" s="203"/>
      <c r="E115" s="203"/>
      <c r="F115" s="203"/>
      <c r="G115" s="203"/>
      <c r="H115" s="203"/>
      <c r="I115" s="203"/>
      <c r="J115" s="203"/>
      <c r="K115" s="203"/>
      <c r="L115" s="202"/>
      <c r="M115" s="203"/>
      <c r="N115" s="201"/>
    </row>
  </sheetData>
  <sheetProtection algorithmName="SHA-512" hashValue="cdZXes5S7L83n21ai/GDC+LRastqkdOWWm9ihBxbWmP6cLAOg5s7DvX0BgMvtqkMUnO4aMzVEqOLGF4bdKI6QA==" saltValue="HfdSzJCx9k+O5WeM4zLCEw==" spinCount="100000" sheet="1" objects="1" scenarios="1"/>
  <mergeCells count="62">
    <mergeCell ref="C2:D2"/>
    <mergeCell ref="C3:D3"/>
    <mergeCell ref="F3:G6"/>
    <mergeCell ref="M3:M7"/>
    <mergeCell ref="C4:D4"/>
    <mergeCell ref="C5:D5"/>
    <mergeCell ref="C6:D6"/>
    <mergeCell ref="B35:C35"/>
    <mergeCell ref="B9:C9"/>
    <mergeCell ref="D9:E9"/>
    <mergeCell ref="B11:L11"/>
    <mergeCell ref="F12:G12"/>
    <mergeCell ref="I12:J12"/>
    <mergeCell ref="L12:M12"/>
    <mergeCell ref="F31:G31"/>
    <mergeCell ref="I31:J31"/>
    <mergeCell ref="L31:M31"/>
    <mergeCell ref="B33:C33"/>
    <mergeCell ref="B34:C34"/>
    <mergeCell ref="B50:D50"/>
    <mergeCell ref="B36:C36"/>
    <mergeCell ref="B37:C37"/>
    <mergeCell ref="B38:C38"/>
    <mergeCell ref="B39:C39"/>
    <mergeCell ref="B40:C40"/>
    <mergeCell ref="I45:J45"/>
    <mergeCell ref="L45:M45"/>
    <mergeCell ref="B47:D47"/>
    <mergeCell ref="B48:D48"/>
    <mergeCell ref="B49:D49"/>
    <mergeCell ref="F45:G45"/>
    <mergeCell ref="B65:D65"/>
    <mergeCell ref="B51:D51"/>
    <mergeCell ref="B52:D52"/>
    <mergeCell ref="B53:D53"/>
    <mergeCell ref="B54:D54"/>
    <mergeCell ref="L59:M59"/>
    <mergeCell ref="B61:D61"/>
    <mergeCell ref="B62:D62"/>
    <mergeCell ref="B63:D63"/>
    <mergeCell ref="B64:D64"/>
    <mergeCell ref="F59:G59"/>
    <mergeCell ref="I59:J59"/>
    <mergeCell ref="B97:M97"/>
    <mergeCell ref="B66:D66"/>
    <mergeCell ref="B67:D67"/>
    <mergeCell ref="B68:D68"/>
    <mergeCell ref="F74:G74"/>
    <mergeCell ref="I74:J74"/>
    <mergeCell ref="L74:M74"/>
    <mergeCell ref="B92:M92"/>
    <mergeCell ref="B93:M93"/>
    <mergeCell ref="B94:M94"/>
    <mergeCell ref="B95:M95"/>
    <mergeCell ref="B96:M96"/>
    <mergeCell ref="B104:M104"/>
    <mergeCell ref="B98:M98"/>
    <mergeCell ref="B99:M99"/>
    <mergeCell ref="B100:M100"/>
    <mergeCell ref="B101:M101"/>
    <mergeCell ref="B102:M102"/>
    <mergeCell ref="B103:M103"/>
  </mergeCells>
  <conditionalFormatting sqref="B11">
    <cfRule type="cellIs" dxfId="3" priority="3" stopIfTrue="1" operator="equal">
      <formula>"Kies eerst uw systematiek voor de berekening van de subsidiabele kosten"</formula>
    </cfRule>
  </conditionalFormatting>
  <conditionalFormatting sqref="F27">
    <cfRule type="cellIs" dxfId="2" priority="1" stopIfTrue="1" operator="equal">
      <formula>"Opslag algemene kosten (50%)"</formula>
    </cfRule>
  </conditionalFormatting>
  <conditionalFormatting sqref="I27">
    <cfRule type="cellIs" dxfId="1" priority="2" stopIfTrue="1" operator="equal">
      <formula>"Opslag algemene kosten (50%)"</formula>
    </cfRule>
  </conditionalFormatting>
  <conditionalFormatting sqref="L27">
    <cfRule type="cellIs" dxfId="0"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7:D54" xr:uid="{0B5EB988-3135-459D-8693-1D80FD8FCB9B}"/>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72E53CF8-B4B5-41B8-B91E-22337FC2DCB2}">
          <x14:formula1>
            <xm:f>Werkblad!$A$1:$A$4</xm:f>
          </x14:formula1>
          <xm:sqref>D9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3B810-F2BF-41AE-A086-EC5DFC4DC72C}">
  <dimension ref="A1:A13"/>
  <sheetViews>
    <sheetView workbookViewId="0">
      <selection activeCell="A9" sqref="A9:XFD9"/>
    </sheetView>
  </sheetViews>
  <sheetFormatPr defaultRowHeight="14.4" x14ac:dyDescent="0.3"/>
  <sheetData>
    <row r="1" spans="1:1" x14ac:dyDescent="0.3">
      <c r="A1" s="2" t="s">
        <v>46</v>
      </c>
    </row>
    <row r="2" spans="1:1" x14ac:dyDescent="0.3">
      <c r="A2" s="3" t="s">
        <v>33</v>
      </c>
    </row>
    <row r="3" spans="1:1" x14ac:dyDescent="0.3">
      <c r="A3" s="3" t="s">
        <v>3</v>
      </c>
    </row>
    <row r="4" spans="1:1" x14ac:dyDescent="0.3">
      <c r="A4" s="3" t="s">
        <v>34</v>
      </c>
    </row>
    <row r="6" spans="1:1" x14ac:dyDescent="0.3">
      <c r="A6" s="2" t="s">
        <v>46</v>
      </c>
    </row>
    <row r="7" spans="1:1" x14ac:dyDescent="0.3">
      <c r="A7" s="3" t="s">
        <v>47</v>
      </c>
    </row>
    <row r="8" spans="1:1" x14ac:dyDescent="0.3">
      <c r="A8" s="3" t="s">
        <v>89</v>
      </c>
    </row>
    <row r="9" spans="1:1" x14ac:dyDescent="0.3">
      <c r="A9" s="3" t="s">
        <v>48</v>
      </c>
    </row>
    <row r="12" spans="1:1" x14ac:dyDescent="0.3">
      <c r="A12" s="3" t="s">
        <v>1</v>
      </c>
    </row>
    <row r="13" spans="1:1" x14ac:dyDescent="0.3">
      <c r="A13" s="3"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420D-E4D2-4F49-8B00-595E64742966}">
  <dimension ref="A1"/>
  <sheetViews>
    <sheetView showGridLines="0" showRowColHeaders="0" view="pageBreakPreview" zoomScaleNormal="100" zoomScaleSheetLayoutView="100" workbookViewId="0">
      <selection activeCell="O36" sqref="O36"/>
    </sheetView>
  </sheetViews>
  <sheetFormatPr defaultRowHeight="14.4" x14ac:dyDescent="0.3"/>
  <sheetData/>
  <pageMargins left="0.7" right="0.7" top="0.75" bottom="0.75"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7B57-BB6A-4472-82A0-EB5909005FEC}">
  <dimension ref="A1:D19"/>
  <sheetViews>
    <sheetView zoomScaleNormal="100" workbookViewId="0">
      <selection activeCell="B20" sqref="B20"/>
    </sheetView>
  </sheetViews>
  <sheetFormatPr defaultColWidth="9.21875" defaultRowHeight="14.4" x14ac:dyDescent="0.3"/>
  <cols>
    <col min="1" max="1" width="4.5546875" style="159" customWidth="1"/>
    <col min="2" max="2" width="30.77734375" style="161" customWidth="1"/>
    <col min="3" max="3" width="39" style="161" customWidth="1"/>
    <col min="4" max="4" width="25.44140625" style="162" customWidth="1"/>
    <col min="5" max="16384" width="9.21875" style="161"/>
  </cols>
  <sheetData>
    <row r="1" spans="1:4" ht="25.8" x14ac:dyDescent="0.5">
      <c r="B1" s="160" t="s">
        <v>51</v>
      </c>
    </row>
    <row r="2" spans="1:4" ht="15" thickBot="1" x14ac:dyDescent="0.35"/>
    <row r="3" spans="1:4" x14ac:dyDescent="0.3">
      <c r="A3" s="159" t="s">
        <v>4</v>
      </c>
      <c r="B3" s="167" t="s">
        <v>79</v>
      </c>
      <c r="C3" s="177"/>
      <c r="D3" s="163"/>
    </row>
    <row r="4" spans="1:4" x14ac:dyDescent="0.3">
      <c r="B4" s="168"/>
      <c r="C4" s="178"/>
      <c r="D4" s="164"/>
    </row>
    <row r="5" spans="1:4" ht="15" thickBot="1" x14ac:dyDescent="0.35">
      <c r="B5" s="169" t="s">
        <v>49</v>
      </c>
      <c r="C5" s="179"/>
      <c r="D5" s="165"/>
    </row>
    <row r="6" spans="1:4" x14ac:dyDescent="0.3">
      <c r="B6" s="166"/>
      <c r="C6" s="162"/>
    </row>
    <row r="7" spans="1:4" ht="15" thickBot="1" x14ac:dyDescent="0.35">
      <c r="B7" s="166"/>
      <c r="D7" s="161"/>
    </row>
    <row r="8" spans="1:4" x14ac:dyDescent="0.3">
      <c r="A8" s="159" t="s">
        <v>14</v>
      </c>
      <c r="B8" s="180" t="s">
        <v>52</v>
      </c>
      <c r="C8" s="183"/>
      <c r="D8" s="183"/>
    </row>
    <row r="9" spans="1:4" ht="43.8" thickBot="1" x14ac:dyDescent="0.35">
      <c r="B9" s="181"/>
      <c r="C9" s="184" t="s">
        <v>45</v>
      </c>
      <c r="D9" s="185" t="s">
        <v>88</v>
      </c>
    </row>
    <row r="10" spans="1:4" x14ac:dyDescent="0.3">
      <c r="B10" s="176" t="s">
        <v>35</v>
      </c>
      <c r="C10" s="190"/>
      <c r="D10" s="189" t="s">
        <v>46</v>
      </c>
    </row>
    <row r="11" spans="1:4" x14ac:dyDescent="0.3">
      <c r="B11" s="182" t="s">
        <v>36</v>
      </c>
      <c r="C11" s="191"/>
      <c r="D11" s="186" t="s">
        <v>46</v>
      </c>
    </row>
    <row r="12" spans="1:4" x14ac:dyDescent="0.3">
      <c r="B12" s="170" t="s">
        <v>37</v>
      </c>
      <c r="C12" s="192"/>
      <c r="D12" s="187" t="s">
        <v>46</v>
      </c>
    </row>
    <row r="13" spans="1:4" x14ac:dyDescent="0.3">
      <c r="B13" s="170" t="s">
        <v>38</v>
      </c>
      <c r="C13" s="192"/>
      <c r="D13" s="187" t="s">
        <v>46</v>
      </c>
    </row>
    <row r="14" spans="1:4" x14ac:dyDescent="0.3">
      <c r="B14" s="170" t="s">
        <v>39</v>
      </c>
      <c r="C14" s="192"/>
      <c r="D14" s="187" t="s">
        <v>46</v>
      </c>
    </row>
    <row r="15" spans="1:4" x14ac:dyDescent="0.3">
      <c r="B15" s="170" t="s">
        <v>40</v>
      </c>
      <c r="C15" s="192"/>
      <c r="D15" s="187" t="s">
        <v>46</v>
      </c>
    </row>
    <row r="16" spans="1:4" x14ac:dyDescent="0.3">
      <c r="B16" s="170" t="s">
        <v>41</v>
      </c>
      <c r="C16" s="192"/>
      <c r="D16" s="187" t="s">
        <v>46</v>
      </c>
    </row>
    <row r="17" spans="2:4" x14ac:dyDescent="0.3">
      <c r="B17" s="170" t="s">
        <v>42</v>
      </c>
      <c r="C17" s="192"/>
      <c r="D17" s="187" t="s">
        <v>46</v>
      </c>
    </row>
    <row r="18" spans="2:4" x14ac:dyDescent="0.3">
      <c r="B18" s="170" t="s">
        <v>43</v>
      </c>
      <c r="C18" s="192"/>
      <c r="D18" s="187" t="s">
        <v>46</v>
      </c>
    </row>
    <row r="19" spans="2:4" ht="15" thickBot="1" x14ac:dyDescent="0.35">
      <c r="B19" s="171" t="s">
        <v>44</v>
      </c>
      <c r="C19" s="193"/>
      <c r="D19" s="188" t="s">
        <v>46</v>
      </c>
    </row>
  </sheetData>
  <phoneticPr fontId="11" type="noConversion"/>
  <pageMargins left="0.7" right="0.7" top="0.75" bottom="0.75" header="0.3" footer="0.3"/>
  <pageSetup paperSize="9"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D020B43-7AAD-40B4-A8F1-DCA4662875A2}">
          <x14:formula1>
            <xm:f>Werkblad!$A$6:$A$9</xm:f>
          </x14:formula1>
          <xm:sqref>D10:D19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881D3-F332-4AF1-AC15-E0A40FFBBC51}">
  <dimension ref="A2:V82"/>
  <sheetViews>
    <sheetView showGridLines="0" topLeftCell="A4" zoomScaleNormal="100" workbookViewId="0">
      <selection activeCell="D9" sqref="D9"/>
    </sheetView>
  </sheetViews>
  <sheetFormatPr defaultColWidth="10.21875" defaultRowHeight="11.4" x14ac:dyDescent="0.3"/>
  <cols>
    <col min="1" max="1" width="4.21875" style="81" customWidth="1"/>
    <col min="2" max="2" width="22.44140625" style="84" customWidth="1"/>
    <col min="3" max="3" width="27.77734375" style="84" customWidth="1"/>
    <col min="4" max="4" width="3.5546875" style="84" customWidth="1"/>
    <col min="5" max="5" width="16.5546875" style="84" customWidth="1"/>
    <col min="6" max="6" width="3.5546875" style="84" customWidth="1"/>
    <col min="7" max="7" width="16.5546875" style="84" customWidth="1"/>
    <col min="8" max="8" width="3.5546875" style="84" customWidth="1"/>
    <col min="9" max="9" width="16.5546875" style="84" customWidth="1"/>
    <col min="10" max="10" width="3.5546875" style="84" customWidth="1"/>
    <col min="11" max="11" width="16.5546875" style="84" customWidth="1"/>
    <col min="12" max="12" width="2.44140625" style="84" customWidth="1"/>
    <col min="13" max="13" width="16" style="84" customWidth="1"/>
    <col min="14" max="14" width="2.44140625" style="81" customWidth="1"/>
    <col min="15" max="15" width="54" style="81" customWidth="1"/>
    <col min="16" max="21" width="43.77734375" style="81" customWidth="1"/>
    <col min="22" max="16384" width="10.21875" style="84"/>
  </cols>
  <sheetData>
    <row r="2" spans="1:22" s="81" customFormat="1" ht="18" thickBot="1" x14ac:dyDescent="0.35">
      <c r="A2" s="89"/>
      <c r="B2" s="136" t="s">
        <v>58</v>
      </c>
    </row>
    <row r="3" spans="1:22" s="81" customFormat="1" ht="12" x14ac:dyDescent="0.3">
      <c r="A3" s="89"/>
      <c r="B3" s="82"/>
      <c r="E3" s="218" t="s">
        <v>71</v>
      </c>
      <c r="F3" s="219"/>
      <c r="G3" s="219"/>
      <c r="H3" s="219"/>
      <c r="I3" s="220"/>
    </row>
    <row r="4" spans="1:22" s="81" customFormat="1" ht="12" thickBot="1" x14ac:dyDescent="0.35">
      <c r="A4" s="89"/>
      <c r="E4" s="221"/>
      <c r="F4" s="222"/>
      <c r="G4" s="222"/>
      <c r="H4" s="222"/>
      <c r="I4" s="223"/>
    </row>
    <row r="5" spans="1:22" ht="12.6" thickBot="1" x14ac:dyDescent="0.35">
      <c r="A5" s="89"/>
      <c r="B5" s="83" t="s">
        <v>0</v>
      </c>
      <c r="C5" s="83">
        <f>'Basisgegevens aanvraag'!C5</f>
        <v>0</v>
      </c>
      <c r="D5" s="22"/>
      <c r="E5" s="224"/>
      <c r="F5" s="225"/>
      <c r="G5" s="225"/>
      <c r="H5" s="225"/>
      <c r="I5" s="226"/>
      <c r="J5" s="22"/>
      <c r="V5" s="81"/>
    </row>
    <row r="6" spans="1:22" s="81" customFormat="1" x14ac:dyDescent="0.3">
      <c r="A6" s="89"/>
    </row>
    <row r="7" spans="1:22" ht="12" customHeight="1" thickBot="1" x14ac:dyDescent="0.35">
      <c r="A7" s="89"/>
      <c r="B7" s="227"/>
      <c r="C7" s="228"/>
      <c r="D7" s="228"/>
      <c r="E7" s="129"/>
      <c r="F7" s="129"/>
      <c r="G7" s="129"/>
      <c r="H7" s="129"/>
      <c r="I7" s="129"/>
      <c r="J7" s="129"/>
      <c r="K7" s="90"/>
      <c r="L7" s="90"/>
      <c r="M7" s="90"/>
      <c r="N7" s="89"/>
    </row>
    <row r="8" spans="1:22" ht="15" customHeight="1" x14ac:dyDescent="0.3">
      <c r="A8" s="89"/>
      <c r="B8" s="154"/>
      <c r="C8" s="101"/>
      <c r="D8" s="102"/>
      <c r="E8" s="102"/>
      <c r="F8" s="102"/>
      <c r="G8" s="102"/>
      <c r="H8" s="102"/>
      <c r="I8" s="102"/>
      <c r="J8" s="102"/>
      <c r="K8" s="217"/>
      <c r="L8" s="217"/>
      <c r="M8" s="217"/>
      <c r="N8" s="103"/>
      <c r="O8" s="104"/>
    </row>
    <row r="9" spans="1:22" s="134" customFormat="1" ht="36" x14ac:dyDescent="0.3">
      <c r="A9" s="131"/>
      <c r="B9" s="155"/>
      <c r="C9" s="93" t="s">
        <v>59</v>
      </c>
      <c r="D9" s="93"/>
      <c r="E9" s="92" t="s">
        <v>76</v>
      </c>
      <c r="F9" s="93"/>
      <c r="G9" s="92" t="s">
        <v>72</v>
      </c>
      <c r="H9" s="93"/>
      <c r="I9" s="92" t="s">
        <v>78</v>
      </c>
      <c r="J9" s="93"/>
      <c r="K9" s="92" t="s">
        <v>73</v>
      </c>
      <c r="L9" s="92"/>
      <c r="M9" s="92" t="s">
        <v>60</v>
      </c>
      <c r="N9" s="131"/>
      <c r="O9" s="132" t="s">
        <v>61</v>
      </c>
      <c r="P9" s="133"/>
      <c r="Q9" s="133"/>
      <c r="R9" s="133"/>
      <c r="S9" s="133"/>
      <c r="T9" s="133"/>
      <c r="U9" s="133"/>
    </row>
    <row r="10" spans="1:22" ht="12" x14ac:dyDescent="0.3">
      <c r="A10" s="91"/>
      <c r="B10" s="156" t="s">
        <v>56</v>
      </c>
      <c r="C10" s="93">
        <f>'Basisgegevens aanvraag'!C10</f>
        <v>0</v>
      </c>
      <c r="D10" s="94"/>
      <c r="E10" s="150">
        <f>'Penvoerder - aanvrager 1'!G$76</f>
        <v>0</v>
      </c>
      <c r="F10" s="94"/>
      <c r="G10" s="150">
        <f>'Penvoerder - aanvrager 1'!J$76</f>
        <v>0</v>
      </c>
      <c r="H10" s="94"/>
      <c r="I10" s="150">
        <f>'Penvoerder - aanvrager 1'!M$76</f>
        <v>0</v>
      </c>
      <c r="J10" s="94"/>
      <c r="K10" s="150">
        <f>'Penvoerder - aanvrager 1'!D$87</f>
        <v>0</v>
      </c>
      <c r="L10" s="95"/>
      <c r="M10" s="151">
        <f>'Penvoerder - aanvrager 1'!D88</f>
        <v>0</v>
      </c>
      <c r="N10" s="89"/>
      <c r="O10" s="105"/>
    </row>
    <row r="11" spans="1:22" ht="12" x14ac:dyDescent="0.3">
      <c r="A11" s="91"/>
      <c r="B11" s="156" t="s">
        <v>36</v>
      </c>
      <c r="C11" s="93">
        <f>'Basisgegevens aanvraag'!C11</f>
        <v>0</v>
      </c>
      <c r="D11" s="94"/>
      <c r="E11" s="150">
        <f>'Aanvrager 2'!G$75</f>
        <v>0</v>
      </c>
      <c r="F11" s="94"/>
      <c r="G11" s="150">
        <f>'Aanvrager 2'!J$75</f>
        <v>0</v>
      </c>
      <c r="H11" s="94"/>
      <c r="I11" s="150">
        <f>'Aanvrager 2'!M$75</f>
        <v>0</v>
      </c>
      <c r="J11" s="94"/>
      <c r="K11" s="150">
        <f>'Aanvrager 2'!D$86</f>
        <v>0</v>
      </c>
      <c r="L11" s="95"/>
      <c r="M11" s="151">
        <f>'Aanvrager 2'!D$87</f>
        <v>0</v>
      </c>
      <c r="N11" s="96"/>
      <c r="O11" s="105"/>
    </row>
    <row r="12" spans="1:22" ht="12" x14ac:dyDescent="0.3">
      <c r="A12" s="91"/>
      <c r="B12" s="156" t="s">
        <v>37</v>
      </c>
      <c r="C12" s="93">
        <f>'Basisgegevens aanvraag'!C12</f>
        <v>0</v>
      </c>
      <c r="D12" s="94"/>
      <c r="E12" s="150">
        <f>'Aanvrager 3'!G$75</f>
        <v>0</v>
      </c>
      <c r="F12" s="94"/>
      <c r="G12" s="150">
        <f>'Aanvrager 3'!J$75</f>
        <v>0</v>
      </c>
      <c r="H12" s="94"/>
      <c r="I12" s="150">
        <f>'Aanvrager 3'!M$75</f>
        <v>0</v>
      </c>
      <c r="J12" s="94"/>
      <c r="K12" s="150">
        <f>'Aanvrager 3'!D$86</f>
        <v>0</v>
      </c>
      <c r="L12" s="95"/>
      <c r="M12" s="151">
        <f>'Aanvrager 3'!D$87</f>
        <v>0</v>
      </c>
      <c r="N12" s="96"/>
      <c r="O12" s="105"/>
    </row>
    <row r="13" spans="1:22" ht="12" x14ac:dyDescent="0.3">
      <c r="A13" s="91"/>
      <c r="B13" s="156" t="s">
        <v>38</v>
      </c>
      <c r="C13" s="93">
        <f>'Basisgegevens aanvraag'!C13</f>
        <v>0</v>
      </c>
      <c r="D13" s="94"/>
      <c r="E13" s="150">
        <f>'Aanvrager 4'!G$75</f>
        <v>0</v>
      </c>
      <c r="F13" s="94"/>
      <c r="G13" s="150">
        <f>'Aanvrager 4'!J$75</f>
        <v>0</v>
      </c>
      <c r="H13" s="94"/>
      <c r="I13" s="150">
        <f>'Aanvrager 4'!M$75</f>
        <v>0</v>
      </c>
      <c r="J13" s="94"/>
      <c r="K13" s="150">
        <f>'Aanvrager 4'!D$86</f>
        <v>0</v>
      </c>
      <c r="L13" s="95"/>
      <c r="M13" s="151">
        <f>'Aanvrager 4'!D$87</f>
        <v>0</v>
      </c>
      <c r="N13" s="96"/>
      <c r="O13" s="105"/>
    </row>
    <row r="14" spans="1:22" ht="12" x14ac:dyDescent="0.3">
      <c r="A14" s="91"/>
      <c r="B14" s="156" t="s">
        <v>39</v>
      </c>
      <c r="C14" s="93">
        <f>'Basisgegevens aanvraag'!C14</f>
        <v>0</v>
      </c>
      <c r="D14" s="94"/>
      <c r="E14" s="150">
        <f>'Aanvrager 5'!G$75</f>
        <v>0</v>
      </c>
      <c r="F14" s="94"/>
      <c r="G14" s="150">
        <f>'Aanvrager 5'!J$75</f>
        <v>0</v>
      </c>
      <c r="H14" s="94"/>
      <c r="I14" s="150">
        <f>'Aanvrager 5'!M$75</f>
        <v>0</v>
      </c>
      <c r="J14" s="94"/>
      <c r="K14" s="150">
        <f>'Aanvrager 5'!D$86</f>
        <v>0</v>
      </c>
      <c r="L14" s="95"/>
      <c r="M14" s="151">
        <f>'Aanvrager 5'!D$87</f>
        <v>0</v>
      </c>
      <c r="N14" s="96"/>
      <c r="O14" s="105"/>
    </row>
    <row r="15" spans="1:22" ht="12" x14ac:dyDescent="0.3">
      <c r="A15" s="91"/>
      <c r="B15" s="156" t="s">
        <v>40</v>
      </c>
      <c r="C15" s="93">
        <f>'Basisgegevens aanvraag'!C15</f>
        <v>0</v>
      </c>
      <c r="D15" s="94"/>
      <c r="E15" s="150">
        <f>'Aanvrager 6'!G$75</f>
        <v>0</v>
      </c>
      <c r="F15" s="94"/>
      <c r="G15" s="150">
        <f>'Aanvrager 6'!J$75</f>
        <v>0</v>
      </c>
      <c r="H15" s="94"/>
      <c r="I15" s="150">
        <f>'Aanvrager 6'!M$75</f>
        <v>0</v>
      </c>
      <c r="J15" s="94"/>
      <c r="K15" s="150">
        <f>'Aanvrager 6'!D$86</f>
        <v>0</v>
      </c>
      <c r="L15" s="95"/>
      <c r="M15" s="151">
        <f>'Aanvrager 6'!D$87</f>
        <v>0</v>
      </c>
      <c r="N15" s="96"/>
      <c r="O15" s="105"/>
    </row>
    <row r="16" spans="1:22" ht="12" x14ac:dyDescent="0.3">
      <c r="A16" s="91"/>
      <c r="B16" s="156" t="s">
        <v>41</v>
      </c>
      <c r="C16" s="93">
        <f>'Basisgegevens aanvraag'!C16</f>
        <v>0</v>
      </c>
      <c r="D16" s="94"/>
      <c r="E16" s="150">
        <f>'Aanvrager 7'!G$75</f>
        <v>0</v>
      </c>
      <c r="F16" s="94"/>
      <c r="G16" s="150">
        <f>'Aanvrager 7'!J$75</f>
        <v>0</v>
      </c>
      <c r="H16" s="94"/>
      <c r="I16" s="150">
        <f>'Aanvrager 7'!M$75</f>
        <v>0</v>
      </c>
      <c r="J16" s="94"/>
      <c r="K16" s="150">
        <f>'Aanvrager 7'!D$86</f>
        <v>0</v>
      </c>
      <c r="L16" s="95"/>
      <c r="M16" s="151">
        <f>'Aanvrager 7'!D$87</f>
        <v>0</v>
      </c>
      <c r="N16" s="96"/>
      <c r="O16" s="105"/>
    </row>
    <row r="17" spans="1:15" ht="12" x14ac:dyDescent="0.3">
      <c r="A17" s="91"/>
      <c r="B17" s="156" t="s">
        <v>42</v>
      </c>
      <c r="C17" s="93">
        <f>'Basisgegevens aanvraag'!C17</f>
        <v>0</v>
      </c>
      <c r="D17" s="94"/>
      <c r="E17" s="150">
        <f>'Aanvrager 8'!G$76</f>
        <v>0</v>
      </c>
      <c r="F17" s="94"/>
      <c r="G17" s="150">
        <f>'Aanvrager 8'!J$76</f>
        <v>0</v>
      </c>
      <c r="H17" s="94"/>
      <c r="I17" s="150">
        <f>'Aanvrager 8'!M$76</f>
        <v>0</v>
      </c>
      <c r="J17" s="94"/>
      <c r="K17" s="150">
        <f>'Aanvrager 8'!D$87</f>
        <v>0</v>
      </c>
      <c r="L17" s="95"/>
      <c r="M17" s="151">
        <f>'Aanvrager 8'!D$88</f>
        <v>0</v>
      </c>
      <c r="N17" s="96"/>
      <c r="O17" s="105"/>
    </row>
    <row r="18" spans="1:15" ht="12" x14ac:dyDescent="0.3">
      <c r="A18" s="91"/>
      <c r="B18" s="156" t="s">
        <v>43</v>
      </c>
      <c r="C18" s="93">
        <f>'Basisgegevens aanvraag'!C18</f>
        <v>0</v>
      </c>
      <c r="D18" s="94"/>
      <c r="E18" s="150">
        <f>'Aanvrager 9'!G$76</f>
        <v>0</v>
      </c>
      <c r="F18" s="94"/>
      <c r="G18" s="150">
        <f>'Aanvrager 9'!J$76</f>
        <v>0</v>
      </c>
      <c r="H18" s="94"/>
      <c r="I18" s="150">
        <f>'Aanvrager 9'!M$76</f>
        <v>0</v>
      </c>
      <c r="J18" s="94"/>
      <c r="K18" s="150">
        <f>'Aanvrager 9'!D$87</f>
        <v>0</v>
      </c>
      <c r="L18" s="95"/>
      <c r="M18" s="151">
        <f>'Aanvrager 9'!D$88</f>
        <v>0</v>
      </c>
      <c r="N18" s="96"/>
      <c r="O18" s="105"/>
    </row>
    <row r="19" spans="1:15" ht="12" x14ac:dyDescent="0.3">
      <c r="A19" s="91"/>
      <c r="B19" s="156" t="s">
        <v>44</v>
      </c>
      <c r="C19" s="93">
        <f>'Basisgegevens aanvraag'!C19</f>
        <v>0</v>
      </c>
      <c r="D19" s="94"/>
      <c r="E19" s="150">
        <f>'Aanvrager 10'!G$76</f>
        <v>0</v>
      </c>
      <c r="F19" s="94"/>
      <c r="G19" s="150">
        <f>'Aanvrager 10'!J$76</f>
        <v>0</v>
      </c>
      <c r="H19" s="94"/>
      <c r="I19" s="150">
        <f>'Aanvrager 10'!M$76</f>
        <v>0</v>
      </c>
      <c r="J19" s="94"/>
      <c r="K19" s="150">
        <f>'Aanvrager 10'!D$87</f>
        <v>0</v>
      </c>
      <c r="L19" s="95"/>
      <c r="M19" s="151">
        <f>'Aanvrager 10'!D$88</f>
        <v>0</v>
      </c>
      <c r="N19" s="96"/>
      <c r="O19" s="105"/>
    </row>
    <row r="20" spans="1:15" ht="12" x14ac:dyDescent="0.3">
      <c r="A20" s="89"/>
      <c r="B20" s="157"/>
      <c r="C20" s="97"/>
      <c r="D20" s="94"/>
      <c r="E20" s="100"/>
      <c r="F20" s="94"/>
      <c r="G20" s="94"/>
      <c r="H20" s="94"/>
      <c r="I20" s="94"/>
      <c r="J20" s="94"/>
      <c r="K20" s="100"/>
      <c r="L20" s="99"/>
      <c r="M20" s="98"/>
      <c r="N20" s="96"/>
      <c r="O20" s="106"/>
    </row>
    <row r="21" spans="1:15" ht="24" x14ac:dyDescent="0.3">
      <c r="A21" s="89"/>
      <c r="B21" s="157"/>
      <c r="C21" s="89"/>
      <c r="D21" s="94"/>
      <c r="E21" s="137"/>
      <c r="F21" s="94"/>
      <c r="G21" s="94"/>
      <c r="H21" s="94"/>
      <c r="I21" s="94"/>
      <c r="J21" s="94"/>
      <c r="K21" s="137"/>
      <c r="L21" s="92"/>
      <c r="M21" s="92" t="s">
        <v>60</v>
      </c>
      <c r="N21" s="89"/>
      <c r="O21" s="106"/>
    </row>
    <row r="22" spans="1:15" ht="15.75" customHeight="1" thickBot="1" x14ac:dyDescent="0.3">
      <c r="A22" s="89"/>
      <c r="B22" s="158"/>
      <c r="C22" s="85" t="s">
        <v>57</v>
      </c>
      <c r="D22" s="86"/>
      <c r="E22" s="152">
        <f>SUM(E10:E19)</f>
        <v>0</v>
      </c>
      <c r="F22" s="86"/>
      <c r="G22" s="152">
        <f>SUM(G10:G19)</f>
        <v>0</v>
      </c>
      <c r="H22" s="86"/>
      <c r="I22" s="152">
        <f>SUM(I10:I19)</f>
        <v>0</v>
      </c>
      <c r="J22" s="86"/>
      <c r="K22" s="152">
        <f>SUM(K10:K19)</f>
        <v>0</v>
      </c>
      <c r="L22" s="87"/>
      <c r="M22" s="153">
        <f>SUM(M10:M19)</f>
        <v>0</v>
      </c>
      <c r="N22" s="107"/>
      <c r="O22" s="108"/>
    </row>
    <row r="23" spans="1:15" s="81" customFormat="1" ht="10.5" customHeight="1" x14ac:dyDescent="0.3">
      <c r="D23" s="88">
        <v>0</v>
      </c>
      <c r="E23" s="88"/>
      <c r="F23" s="88"/>
      <c r="G23" s="88"/>
      <c r="H23" s="88"/>
      <c r="I23" s="88"/>
      <c r="J23" s="88"/>
    </row>
    <row r="24" spans="1:15" s="81" customFormat="1" x14ac:dyDescent="0.3"/>
    <row r="25" spans="1:15" s="81" customFormat="1" x14ac:dyDescent="0.3"/>
    <row r="26" spans="1:15" s="81" customFormat="1" x14ac:dyDescent="0.3"/>
    <row r="27" spans="1:15" s="81" customFormat="1" x14ac:dyDescent="0.3"/>
    <row r="28" spans="1:15" s="81" customFormat="1" x14ac:dyDescent="0.3"/>
    <row r="29" spans="1:15" s="81" customFormat="1" x14ac:dyDescent="0.3"/>
    <row r="30" spans="1:15" s="81" customFormat="1" x14ac:dyDescent="0.3"/>
    <row r="31" spans="1:15" s="81" customFormat="1" x14ac:dyDescent="0.3"/>
    <row r="32" spans="1:15" s="81" customFormat="1" x14ac:dyDescent="0.3"/>
    <row r="33" s="81" customFormat="1" x14ac:dyDescent="0.3"/>
    <row r="34" s="81" customFormat="1" x14ac:dyDescent="0.3"/>
    <row r="35" s="81" customFormat="1" x14ac:dyDescent="0.3"/>
    <row r="36" s="81" customFormat="1" x14ac:dyDescent="0.3"/>
    <row r="37" s="81" customFormat="1" x14ac:dyDescent="0.3"/>
    <row r="38" s="81" customFormat="1" x14ac:dyDescent="0.3"/>
    <row r="39" s="81" customFormat="1" x14ac:dyDescent="0.3"/>
    <row r="40" s="81" customFormat="1" x14ac:dyDescent="0.3"/>
    <row r="41" s="81" customFormat="1" x14ac:dyDescent="0.3"/>
    <row r="42" s="81" customFormat="1" x14ac:dyDescent="0.3"/>
    <row r="43" s="81" customFormat="1" x14ac:dyDescent="0.3"/>
    <row r="44" s="81" customFormat="1" x14ac:dyDescent="0.3"/>
    <row r="45" s="81" customFormat="1" x14ac:dyDescent="0.3"/>
    <row r="46" s="81" customFormat="1" x14ac:dyDescent="0.3"/>
    <row r="47" s="81" customFormat="1" x14ac:dyDescent="0.3"/>
    <row r="48" s="81" customFormat="1" x14ac:dyDescent="0.3"/>
    <row r="49" s="81" customFormat="1" x14ac:dyDescent="0.3"/>
    <row r="50" s="81" customFormat="1" x14ac:dyDescent="0.3"/>
    <row r="51" s="81" customFormat="1" x14ac:dyDescent="0.3"/>
    <row r="52" s="81" customFormat="1" x14ac:dyDescent="0.3"/>
    <row r="53" s="81" customFormat="1" x14ac:dyDescent="0.3"/>
    <row r="54" s="81" customFormat="1" x14ac:dyDescent="0.3"/>
    <row r="55" s="81" customFormat="1" x14ac:dyDescent="0.3"/>
    <row r="56" s="81" customFormat="1" x14ac:dyDescent="0.3"/>
    <row r="57" s="81" customFormat="1" x14ac:dyDescent="0.3"/>
    <row r="58" s="81" customFormat="1" x14ac:dyDescent="0.3"/>
    <row r="59" s="81" customFormat="1" x14ac:dyDescent="0.3"/>
    <row r="60" s="81" customFormat="1" x14ac:dyDescent="0.3"/>
    <row r="61" s="81" customFormat="1" x14ac:dyDescent="0.3"/>
    <row r="62" s="81" customFormat="1" x14ac:dyDescent="0.3"/>
    <row r="63" s="81" customFormat="1" x14ac:dyDescent="0.3"/>
    <row r="64" s="81" customFormat="1" x14ac:dyDescent="0.3"/>
    <row r="65" s="81" customFormat="1" x14ac:dyDescent="0.3"/>
    <row r="66" s="81" customFormat="1" x14ac:dyDescent="0.3"/>
    <row r="67" s="81" customFormat="1" x14ac:dyDescent="0.3"/>
    <row r="68" s="81" customFormat="1" x14ac:dyDescent="0.3"/>
    <row r="69" s="81" customFormat="1" x14ac:dyDescent="0.3"/>
    <row r="70" s="81" customFormat="1" x14ac:dyDescent="0.3"/>
    <row r="71" s="81" customFormat="1" x14ac:dyDescent="0.3"/>
    <row r="72" s="81" customFormat="1" x14ac:dyDescent="0.3"/>
    <row r="73" s="81" customFormat="1" x14ac:dyDescent="0.3"/>
    <row r="74" s="81" customFormat="1" x14ac:dyDescent="0.3"/>
    <row r="75" s="81" customFormat="1" x14ac:dyDescent="0.3"/>
    <row r="76" s="81" customFormat="1" x14ac:dyDescent="0.3"/>
    <row r="77" s="81" customFormat="1" x14ac:dyDescent="0.3"/>
    <row r="78" s="81" customFormat="1" x14ac:dyDescent="0.3"/>
    <row r="79" s="81" customFormat="1" x14ac:dyDescent="0.3"/>
    <row r="80" s="81" customFormat="1" x14ac:dyDescent="0.3"/>
    <row r="81" s="81" customFormat="1" x14ac:dyDescent="0.3"/>
    <row r="82" s="81" customFormat="1" x14ac:dyDescent="0.3"/>
  </sheetData>
  <sheetProtection algorithmName="SHA-512" hashValue="PXpKHtE2wsHro4NTExj5ZfMdTPtMZ4TWM4a0URcJKXZL4WXZMoRFvLgJoenMzB+If4iqPATcdADk198Bj/EM7Q==" saltValue="K+tSACpoenWyvIXK00lN1g==" spinCount="100000" sheet="1" objects="1" scenarios="1"/>
  <mergeCells count="3">
    <mergeCell ref="K8:M8"/>
    <mergeCell ref="E3:I5"/>
    <mergeCell ref="B7:D7"/>
  </mergeCells>
  <phoneticPr fontId="11" type="noConversion"/>
  <conditionalFormatting sqref="F10:F19 H10:H19 J10:J19 F20:J21 D10:D20">
    <cfRule type="cellIs" dxfId="44" priority="20" stopIfTrue="1" operator="equal">
      <formula>"[maak een keuze]"</formula>
    </cfRule>
  </conditionalFormatting>
  <conditionalFormatting sqref="C10:C20">
    <cfRule type="cellIs" dxfId="43" priority="21" stopIfTrue="1" operator="equal">
      <formula>0</formula>
    </cfRule>
  </conditionalFormatting>
  <conditionalFormatting sqref="D21">
    <cfRule type="cellIs" dxfId="42" priority="19" stopIfTrue="1" operator="equal">
      <formula>"[maak een keuze]"</formula>
    </cfRule>
  </conditionalFormatting>
  <conditionalFormatting sqref="M22">
    <cfRule type="cellIs" dxfId="41" priority="1" operator="lessThan">
      <formula>500000</formula>
    </cfRule>
    <cfRule type="cellIs" dxfId="40" priority="13" operator="greaterThan">
      <formula>4000000</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F9D5E-9868-48B3-AC33-62687B30CAC3}">
  <dimension ref="A1:AR85"/>
  <sheetViews>
    <sheetView zoomScaleNormal="100" workbookViewId="0">
      <selection activeCell="D9" sqref="D9"/>
    </sheetView>
  </sheetViews>
  <sheetFormatPr defaultColWidth="10.21875" defaultRowHeight="11.4" x14ac:dyDescent="0.3"/>
  <cols>
    <col min="1" max="1" width="4.21875" style="117" customWidth="1"/>
    <col min="2" max="2" width="24.5546875" style="77" customWidth="1"/>
    <col min="3" max="3" width="3" style="117" customWidth="1"/>
    <col min="4" max="4" width="19.44140625" style="77" customWidth="1"/>
    <col min="5" max="5" width="3" style="117" customWidth="1"/>
    <col min="6" max="6" width="19.44140625" style="77" customWidth="1"/>
    <col min="7" max="7" width="3" style="117" customWidth="1"/>
    <col min="8" max="8" width="19.44140625" style="77" customWidth="1"/>
    <col min="9" max="9" width="3" style="117" customWidth="1"/>
    <col min="10" max="10" width="19.44140625" style="77" customWidth="1"/>
    <col min="11" max="11" width="3" style="117" customWidth="1"/>
    <col min="12" max="12" width="19.44140625" style="77" customWidth="1"/>
    <col min="13" max="13" width="3" style="117" customWidth="1"/>
    <col min="14" max="14" width="19.44140625" style="77" customWidth="1"/>
    <col min="15" max="15" width="3" style="117" customWidth="1"/>
    <col min="16" max="16" width="19.44140625" style="77" customWidth="1"/>
    <col min="17" max="17" width="17.5546875" style="117" customWidth="1"/>
    <col min="18" max="18" width="17" style="117" customWidth="1"/>
    <col min="19" max="19" width="11.21875" style="117" customWidth="1"/>
    <col min="20" max="20" width="13.21875" style="117" customWidth="1"/>
    <col min="21" max="44" width="10.21875" style="117"/>
    <col min="45" max="16384" width="10.21875" style="77"/>
  </cols>
  <sheetData>
    <row r="1" spans="1:44" ht="12" x14ac:dyDescent="0.3">
      <c r="B1" s="8" t="s">
        <v>62</v>
      </c>
      <c r="C1" s="8"/>
      <c r="D1" s="117"/>
      <c r="F1" s="117"/>
      <c r="H1" s="117"/>
      <c r="J1" s="117"/>
      <c r="L1" s="117"/>
      <c r="N1" s="117"/>
      <c r="P1" s="117"/>
    </row>
    <row r="2" spans="1:44" ht="12.6" thickBot="1" x14ac:dyDescent="0.35">
      <c r="B2" s="8"/>
      <c r="C2" s="8"/>
      <c r="D2" s="117"/>
      <c r="F2" s="117"/>
      <c r="H2" s="117"/>
      <c r="J2" s="117"/>
      <c r="L2" s="117"/>
      <c r="N2" s="117"/>
      <c r="P2" s="117"/>
    </row>
    <row r="3" spans="1:44" ht="12.6" thickBot="1" x14ac:dyDescent="0.35">
      <c r="B3" s="196" t="s">
        <v>0</v>
      </c>
      <c r="C3" s="229">
        <f>'Basisgegevens aanvraag'!C5</f>
        <v>0</v>
      </c>
      <c r="D3" s="230"/>
      <c r="E3" s="231"/>
      <c r="F3" s="231"/>
      <c r="G3" s="231"/>
      <c r="H3" s="232"/>
      <c r="J3" s="117"/>
      <c r="L3" s="117"/>
      <c r="N3" s="117"/>
      <c r="P3" s="117"/>
    </row>
    <row r="4" spans="1:44" ht="12.6" thickBot="1" x14ac:dyDescent="0.35">
      <c r="B4" s="118"/>
      <c r="C4" s="118"/>
      <c r="D4" s="109"/>
      <c r="E4" s="109"/>
      <c r="F4" s="117"/>
      <c r="H4" s="117"/>
      <c r="J4" s="117"/>
      <c r="L4" s="117"/>
      <c r="N4" s="117"/>
      <c r="P4" s="117"/>
    </row>
    <row r="5" spans="1:44" ht="21.75" customHeight="1" x14ac:dyDescent="0.3">
      <c r="B5" s="119" t="s">
        <v>70</v>
      </c>
      <c r="C5" s="120"/>
      <c r="D5" s="121"/>
      <c r="E5" s="121"/>
      <c r="F5" s="121"/>
      <c r="G5" s="121"/>
      <c r="H5" s="121"/>
      <c r="I5" s="121"/>
      <c r="J5" s="121"/>
      <c r="K5" s="121"/>
      <c r="L5" s="121"/>
      <c r="M5" s="121"/>
      <c r="N5" s="121"/>
      <c r="O5" s="121"/>
      <c r="P5" s="122"/>
    </row>
    <row r="6" spans="1:44" s="123" customFormat="1" ht="24" x14ac:dyDescent="0.3">
      <c r="A6" s="116"/>
      <c r="B6" s="110" t="s">
        <v>63</v>
      </c>
      <c r="C6" s="130"/>
      <c r="D6" s="130" t="s">
        <v>64</v>
      </c>
      <c r="E6" s="130"/>
      <c r="F6" s="130" t="s">
        <v>65</v>
      </c>
      <c r="G6" s="130"/>
      <c r="H6" s="130" t="s">
        <v>66</v>
      </c>
      <c r="I6" s="130"/>
      <c r="J6" s="130" t="s">
        <v>67</v>
      </c>
      <c r="K6" s="130"/>
      <c r="L6" s="130" t="s">
        <v>68</v>
      </c>
      <c r="M6" s="130"/>
      <c r="N6" s="130" t="s">
        <v>69</v>
      </c>
      <c r="O6" s="130"/>
      <c r="P6" s="111" t="s">
        <v>22</v>
      </c>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row>
    <row r="7" spans="1:44" x14ac:dyDescent="0.3">
      <c r="B7" s="144"/>
      <c r="C7" s="145"/>
      <c r="D7" s="140"/>
      <c r="E7" s="145"/>
      <c r="F7" s="141"/>
      <c r="G7" s="146"/>
      <c r="H7" s="142">
        <v>0</v>
      </c>
      <c r="I7" s="128"/>
      <c r="J7" s="142">
        <v>0</v>
      </c>
      <c r="K7" s="128"/>
      <c r="L7" s="142">
        <v>0</v>
      </c>
      <c r="M7" s="128"/>
      <c r="N7" s="143">
        <v>0</v>
      </c>
      <c r="O7" s="127"/>
      <c r="P7" s="147">
        <v>0</v>
      </c>
    </row>
    <row r="8" spans="1:44" x14ac:dyDescent="0.3">
      <c r="B8" s="144"/>
      <c r="C8" s="145"/>
      <c r="D8" s="140"/>
      <c r="E8" s="145"/>
      <c r="F8" s="141"/>
      <c r="G8" s="146"/>
      <c r="H8" s="142">
        <v>0</v>
      </c>
      <c r="I8" s="128"/>
      <c r="J8" s="142">
        <v>0</v>
      </c>
      <c r="K8" s="128"/>
      <c r="L8" s="142">
        <v>0</v>
      </c>
      <c r="M8" s="128"/>
      <c r="N8" s="143">
        <v>0</v>
      </c>
      <c r="O8" s="127"/>
      <c r="P8" s="147">
        <v>0</v>
      </c>
    </row>
    <row r="9" spans="1:44" x14ac:dyDescent="0.3">
      <c r="B9" s="144"/>
      <c r="C9" s="145"/>
      <c r="D9" s="140"/>
      <c r="E9" s="145"/>
      <c r="F9" s="141"/>
      <c r="G9" s="146"/>
      <c r="H9" s="142">
        <v>0</v>
      </c>
      <c r="I9" s="128"/>
      <c r="J9" s="142">
        <v>0</v>
      </c>
      <c r="K9" s="128"/>
      <c r="L9" s="142">
        <v>0</v>
      </c>
      <c r="M9" s="128"/>
      <c r="N9" s="143">
        <v>0</v>
      </c>
      <c r="O9" s="127"/>
      <c r="P9" s="147">
        <v>0</v>
      </c>
    </row>
    <row r="10" spans="1:44" x14ac:dyDescent="0.3">
      <c r="B10" s="144"/>
      <c r="C10" s="145"/>
      <c r="D10" s="140"/>
      <c r="E10" s="145"/>
      <c r="F10" s="141"/>
      <c r="G10" s="146"/>
      <c r="H10" s="142">
        <v>0</v>
      </c>
      <c r="I10" s="128"/>
      <c r="J10" s="142">
        <v>0</v>
      </c>
      <c r="K10" s="128"/>
      <c r="L10" s="142">
        <v>0</v>
      </c>
      <c r="M10" s="128"/>
      <c r="N10" s="143">
        <v>0</v>
      </c>
      <c r="O10" s="127"/>
      <c r="P10" s="147">
        <v>0</v>
      </c>
    </row>
    <row r="11" spans="1:44" x14ac:dyDescent="0.3">
      <c r="B11" s="144"/>
      <c r="C11" s="145"/>
      <c r="D11" s="140"/>
      <c r="E11" s="145"/>
      <c r="F11" s="141"/>
      <c r="G11" s="146"/>
      <c r="H11" s="142">
        <v>0</v>
      </c>
      <c r="I11" s="128"/>
      <c r="J11" s="142">
        <v>0</v>
      </c>
      <c r="K11" s="128"/>
      <c r="L11" s="142">
        <v>0</v>
      </c>
      <c r="M11" s="128"/>
      <c r="N11" s="143">
        <v>0</v>
      </c>
      <c r="O11" s="127"/>
      <c r="P11" s="147">
        <v>0</v>
      </c>
    </row>
    <row r="12" spans="1:44" x14ac:dyDescent="0.3">
      <c r="B12" s="144"/>
      <c r="C12" s="145"/>
      <c r="D12" s="140"/>
      <c r="E12" s="145"/>
      <c r="F12" s="141"/>
      <c r="G12" s="146"/>
      <c r="H12" s="142">
        <v>0</v>
      </c>
      <c r="I12" s="128"/>
      <c r="J12" s="142">
        <v>0</v>
      </c>
      <c r="K12" s="128"/>
      <c r="L12" s="142">
        <v>0</v>
      </c>
      <c r="M12" s="128"/>
      <c r="N12" s="143">
        <v>0</v>
      </c>
      <c r="O12" s="127"/>
      <c r="P12" s="147">
        <v>0</v>
      </c>
    </row>
    <row r="13" spans="1:44" x14ac:dyDescent="0.3">
      <c r="B13" s="144"/>
      <c r="C13" s="145"/>
      <c r="D13" s="140"/>
      <c r="E13" s="145"/>
      <c r="F13" s="141"/>
      <c r="G13" s="146"/>
      <c r="H13" s="142">
        <v>0</v>
      </c>
      <c r="I13" s="128"/>
      <c r="J13" s="142">
        <v>0</v>
      </c>
      <c r="K13" s="128"/>
      <c r="L13" s="142">
        <v>0</v>
      </c>
      <c r="M13" s="128"/>
      <c r="N13" s="143">
        <v>0</v>
      </c>
      <c r="O13" s="127"/>
      <c r="P13" s="147">
        <v>0</v>
      </c>
    </row>
    <row r="14" spans="1:44" x14ac:dyDescent="0.3">
      <c r="B14" s="144"/>
      <c r="C14" s="145"/>
      <c r="D14" s="140"/>
      <c r="E14" s="145"/>
      <c r="F14" s="141"/>
      <c r="G14" s="146"/>
      <c r="H14" s="142">
        <v>0</v>
      </c>
      <c r="I14" s="128"/>
      <c r="J14" s="142">
        <v>0</v>
      </c>
      <c r="K14" s="128"/>
      <c r="L14" s="142">
        <v>0</v>
      </c>
      <c r="M14" s="128"/>
      <c r="N14" s="143">
        <v>0</v>
      </c>
      <c r="O14" s="127"/>
      <c r="P14" s="147">
        <v>0</v>
      </c>
    </row>
    <row r="15" spans="1:44" x14ac:dyDescent="0.3">
      <c r="B15" s="144"/>
      <c r="C15" s="145"/>
      <c r="D15" s="140"/>
      <c r="E15" s="145"/>
      <c r="F15" s="141"/>
      <c r="G15" s="146"/>
      <c r="H15" s="142">
        <v>0</v>
      </c>
      <c r="I15" s="128"/>
      <c r="J15" s="142">
        <v>0</v>
      </c>
      <c r="K15" s="128"/>
      <c r="L15" s="142">
        <v>0</v>
      </c>
      <c r="M15" s="128"/>
      <c r="N15" s="143">
        <v>0</v>
      </c>
      <c r="O15" s="127"/>
      <c r="P15" s="147">
        <v>0</v>
      </c>
    </row>
    <row r="16" spans="1:44" x14ac:dyDescent="0.3">
      <c r="B16" s="144"/>
      <c r="C16" s="145"/>
      <c r="D16" s="140"/>
      <c r="E16" s="145"/>
      <c r="F16" s="141"/>
      <c r="G16" s="146"/>
      <c r="H16" s="142">
        <v>0</v>
      </c>
      <c r="I16" s="128"/>
      <c r="J16" s="142">
        <v>0</v>
      </c>
      <c r="K16" s="128"/>
      <c r="L16" s="142">
        <v>0</v>
      </c>
      <c r="M16" s="128"/>
      <c r="N16" s="143">
        <v>0</v>
      </c>
      <c r="O16" s="127"/>
      <c r="P16" s="147">
        <v>0</v>
      </c>
    </row>
    <row r="17" spans="2:16" x14ac:dyDescent="0.3">
      <c r="B17" s="144"/>
      <c r="C17" s="145"/>
      <c r="D17" s="140"/>
      <c r="E17" s="145"/>
      <c r="F17" s="141"/>
      <c r="G17" s="146"/>
      <c r="H17" s="142">
        <v>0</v>
      </c>
      <c r="I17" s="128"/>
      <c r="J17" s="142">
        <v>0</v>
      </c>
      <c r="K17" s="128"/>
      <c r="L17" s="142">
        <v>0</v>
      </c>
      <c r="M17" s="128"/>
      <c r="N17" s="143">
        <v>0</v>
      </c>
      <c r="O17" s="127"/>
      <c r="P17" s="147">
        <v>0</v>
      </c>
    </row>
    <row r="18" spans="2:16" x14ac:dyDescent="0.3">
      <c r="B18" s="144"/>
      <c r="C18" s="145"/>
      <c r="D18" s="140"/>
      <c r="E18" s="145"/>
      <c r="F18" s="141"/>
      <c r="G18" s="146"/>
      <c r="H18" s="142">
        <v>0</v>
      </c>
      <c r="I18" s="128"/>
      <c r="J18" s="142">
        <v>0</v>
      </c>
      <c r="K18" s="128"/>
      <c r="L18" s="142">
        <v>0</v>
      </c>
      <c r="M18" s="128"/>
      <c r="N18" s="143">
        <v>0</v>
      </c>
      <c r="O18" s="127"/>
      <c r="P18" s="147">
        <v>0</v>
      </c>
    </row>
    <row r="19" spans="2:16" x14ac:dyDescent="0.3">
      <c r="B19" s="144"/>
      <c r="C19" s="145"/>
      <c r="D19" s="140"/>
      <c r="E19" s="145"/>
      <c r="F19" s="141"/>
      <c r="G19" s="146"/>
      <c r="H19" s="142">
        <v>0</v>
      </c>
      <c r="I19" s="128"/>
      <c r="J19" s="142">
        <v>0</v>
      </c>
      <c r="K19" s="128"/>
      <c r="L19" s="142">
        <v>0</v>
      </c>
      <c r="M19" s="128"/>
      <c r="N19" s="143">
        <v>0</v>
      </c>
      <c r="O19" s="127"/>
      <c r="P19" s="147">
        <v>0</v>
      </c>
    </row>
    <row r="20" spans="2:16" x14ac:dyDescent="0.3">
      <c r="B20" s="144"/>
      <c r="C20" s="145"/>
      <c r="D20" s="140"/>
      <c r="E20" s="145"/>
      <c r="F20" s="141"/>
      <c r="G20" s="146"/>
      <c r="H20" s="142">
        <v>0</v>
      </c>
      <c r="I20" s="128"/>
      <c r="J20" s="142">
        <v>0</v>
      </c>
      <c r="K20" s="128"/>
      <c r="L20" s="142">
        <v>0</v>
      </c>
      <c r="M20" s="128"/>
      <c r="N20" s="143">
        <v>0</v>
      </c>
      <c r="O20" s="127"/>
      <c r="P20" s="147">
        <v>0</v>
      </c>
    </row>
    <row r="21" spans="2:16" x14ac:dyDescent="0.3">
      <c r="B21" s="144"/>
      <c r="C21" s="145"/>
      <c r="D21" s="140"/>
      <c r="E21" s="145"/>
      <c r="F21" s="141"/>
      <c r="G21" s="146"/>
      <c r="H21" s="142">
        <v>0</v>
      </c>
      <c r="I21" s="128"/>
      <c r="J21" s="142">
        <v>0</v>
      </c>
      <c r="K21" s="128"/>
      <c r="L21" s="142">
        <v>0</v>
      </c>
      <c r="M21" s="128"/>
      <c r="N21" s="143">
        <v>0</v>
      </c>
      <c r="O21" s="127"/>
      <c r="P21" s="147">
        <v>0</v>
      </c>
    </row>
    <row r="22" spans="2:16" x14ac:dyDescent="0.3">
      <c r="B22" s="144"/>
      <c r="C22" s="145"/>
      <c r="D22" s="140"/>
      <c r="E22" s="145"/>
      <c r="F22" s="141"/>
      <c r="G22" s="146"/>
      <c r="H22" s="142">
        <v>0</v>
      </c>
      <c r="I22" s="128"/>
      <c r="J22" s="142">
        <v>0</v>
      </c>
      <c r="K22" s="128"/>
      <c r="L22" s="142">
        <v>0</v>
      </c>
      <c r="M22" s="128"/>
      <c r="N22" s="143">
        <v>0</v>
      </c>
      <c r="O22" s="127"/>
      <c r="P22" s="147">
        <v>0</v>
      </c>
    </row>
    <row r="23" spans="2:16" s="117" customFormat="1" ht="12" thickBot="1" x14ac:dyDescent="0.35">
      <c r="B23" s="124"/>
      <c r="C23" s="148"/>
      <c r="D23" s="148"/>
      <c r="E23" s="148"/>
      <c r="F23" s="149"/>
      <c r="G23" s="149"/>
      <c r="H23" s="113"/>
      <c r="I23" s="113"/>
      <c r="J23" s="113"/>
      <c r="K23" s="113"/>
      <c r="L23" s="113"/>
      <c r="M23" s="113"/>
      <c r="N23" s="112"/>
      <c r="O23" s="112"/>
      <c r="P23" s="78"/>
    </row>
    <row r="24" spans="2:16" ht="12" thickBot="1" x14ac:dyDescent="0.35">
      <c r="B24" s="125"/>
      <c r="C24" s="126"/>
      <c r="D24" s="126"/>
      <c r="E24" s="126"/>
      <c r="F24" s="126"/>
      <c r="G24" s="126"/>
      <c r="H24" s="114"/>
      <c r="I24" s="114"/>
      <c r="J24" s="114"/>
      <c r="K24" s="114"/>
      <c r="L24" s="114"/>
      <c r="M24" s="114"/>
      <c r="N24" s="114"/>
      <c r="O24" s="114"/>
      <c r="P24" s="115">
        <f>SUM(P7:P22)</f>
        <v>0</v>
      </c>
    </row>
    <row r="25" spans="2:16" x14ac:dyDescent="0.3">
      <c r="B25" s="117"/>
      <c r="D25" s="117"/>
      <c r="F25" s="117"/>
      <c r="H25" s="19"/>
      <c r="I25" s="19"/>
      <c r="J25" s="19"/>
      <c r="K25" s="19"/>
      <c r="L25" s="19"/>
      <c r="M25" s="19"/>
      <c r="N25" s="19"/>
      <c r="O25" s="19"/>
      <c r="P25" s="19"/>
    </row>
    <row r="26" spans="2:16" x14ac:dyDescent="0.3">
      <c r="B26" s="117"/>
      <c r="D26" s="117"/>
      <c r="F26" s="117"/>
      <c r="H26" s="117"/>
      <c r="J26" s="117"/>
      <c r="L26" s="117"/>
      <c r="N26" s="117"/>
      <c r="P26" s="117"/>
    </row>
    <row r="27" spans="2:16" x14ac:dyDescent="0.3">
      <c r="B27" s="117"/>
      <c r="D27" s="117"/>
      <c r="F27" s="117"/>
      <c r="H27" s="117"/>
      <c r="J27" s="117"/>
      <c r="L27" s="117"/>
      <c r="N27" s="117"/>
      <c r="P27" s="117"/>
    </row>
    <row r="28" spans="2:16" x14ac:dyDescent="0.3">
      <c r="B28" s="117"/>
      <c r="D28" s="117"/>
      <c r="F28" s="117"/>
      <c r="H28" s="117"/>
      <c r="J28" s="117"/>
      <c r="L28" s="117"/>
      <c r="N28" s="117"/>
      <c r="P28" s="117"/>
    </row>
    <row r="29" spans="2:16" x14ac:dyDescent="0.3">
      <c r="B29" s="117"/>
      <c r="D29" s="117"/>
      <c r="F29" s="117"/>
      <c r="H29" s="117"/>
      <c r="J29" s="117"/>
      <c r="L29" s="117"/>
      <c r="N29" s="117"/>
      <c r="P29" s="117"/>
    </row>
    <row r="30" spans="2:16" x14ac:dyDescent="0.3">
      <c r="B30" s="117"/>
      <c r="D30" s="117"/>
      <c r="F30" s="117"/>
      <c r="H30" s="117"/>
      <c r="J30" s="117"/>
      <c r="L30" s="117"/>
      <c r="N30" s="117"/>
      <c r="P30" s="117"/>
    </row>
    <row r="31" spans="2:16" x14ac:dyDescent="0.3">
      <c r="B31" s="117"/>
      <c r="D31" s="117"/>
      <c r="F31" s="117"/>
      <c r="H31" s="117"/>
      <c r="J31" s="117"/>
      <c r="L31" s="117"/>
      <c r="N31" s="117"/>
      <c r="P31" s="117"/>
    </row>
    <row r="32" spans="2:16" x14ac:dyDescent="0.3">
      <c r="B32" s="117"/>
      <c r="D32" s="117"/>
      <c r="F32" s="117"/>
      <c r="H32" s="117"/>
      <c r="J32" s="117"/>
      <c r="L32" s="117"/>
      <c r="N32" s="117"/>
      <c r="P32" s="117"/>
    </row>
    <row r="33" spans="2:16" x14ac:dyDescent="0.3">
      <c r="B33" s="117"/>
      <c r="D33" s="117"/>
      <c r="F33" s="117"/>
      <c r="H33" s="117"/>
      <c r="J33" s="117"/>
      <c r="L33" s="117"/>
      <c r="N33" s="117"/>
      <c r="P33" s="117"/>
    </row>
    <row r="34" spans="2:16" x14ac:dyDescent="0.3">
      <c r="B34" s="117"/>
      <c r="D34" s="117"/>
      <c r="F34" s="117"/>
      <c r="H34" s="117"/>
      <c r="J34" s="117"/>
      <c r="L34" s="117"/>
      <c r="N34" s="117"/>
      <c r="P34" s="117"/>
    </row>
    <row r="35" spans="2:16" x14ac:dyDescent="0.3">
      <c r="B35" s="117"/>
      <c r="D35" s="117"/>
      <c r="F35" s="117"/>
      <c r="H35" s="117"/>
      <c r="J35" s="117"/>
      <c r="L35" s="117"/>
      <c r="N35" s="117"/>
      <c r="P35" s="117"/>
    </row>
    <row r="36" spans="2:16" x14ac:dyDescent="0.3">
      <c r="B36" s="117"/>
      <c r="D36" s="117"/>
      <c r="F36" s="117"/>
      <c r="H36" s="117"/>
      <c r="J36" s="117"/>
      <c r="L36" s="117"/>
      <c r="N36" s="117"/>
      <c r="P36" s="117"/>
    </row>
    <row r="37" spans="2:16" x14ac:dyDescent="0.3">
      <c r="B37" s="117"/>
      <c r="D37" s="117"/>
      <c r="F37" s="117"/>
      <c r="H37" s="117"/>
      <c r="J37" s="117"/>
      <c r="L37" s="117"/>
      <c r="N37" s="117"/>
      <c r="P37" s="117"/>
    </row>
    <row r="38" spans="2:16" x14ac:dyDescent="0.3">
      <c r="B38" s="117"/>
      <c r="D38" s="117"/>
      <c r="F38" s="117"/>
      <c r="H38" s="117"/>
      <c r="J38" s="117"/>
      <c r="L38" s="117"/>
      <c r="N38" s="117"/>
      <c r="P38" s="117"/>
    </row>
    <row r="39" spans="2:16" x14ac:dyDescent="0.3">
      <c r="B39" s="117"/>
      <c r="D39" s="117"/>
      <c r="F39" s="117"/>
      <c r="H39" s="117"/>
      <c r="J39" s="117"/>
      <c r="L39" s="117"/>
      <c r="N39" s="117"/>
      <c r="P39" s="117"/>
    </row>
    <row r="40" spans="2:16" x14ac:dyDescent="0.3">
      <c r="B40" s="117"/>
      <c r="D40" s="117"/>
      <c r="F40" s="117"/>
      <c r="H40" s="117"/>
      <c r="J40" s="117"/>
      <c r="L40" s="117"/>
      <c r="N40" s="117"/>
      <c r="P40" s="117"/>
    </row>
    <row r="41" spans="2:16" x14ac:dyDescent="0.3">
      <c r="B41" s="117"/>
      <c r="D41" s="117"/>
      <c r="F41" s="117"/>
      <c r="H41" s="117"/>
      <c r="J41" s="117"/>
      <c r="L41" s="117"/>
      <c r="N41" s="117"/>
      <c r="P41" s="117"/>
    </row>
    <row r="42" spans="2:16" x14ac:dyDescent="0.3">
      <c r="B42" s="117"/>
      <c r="D42" s="117"/>
      <c r="F42" s="117"/>
      <c r="H42" s="117"/>
      <c r="J42" s="117"/>
      <c r="L42" s="117"/>
      <c r="N42" s="117"/>
      <c r="P42" s="117"/>
    </row>
    <row r="43" spans="2:16" x14ac:dyDescent="0.3">
      <c r="B43" s="117"/>
      <c r="D43" s="117"/>
      <c r="F43" s="117"/>
      <c r="H43" s="117"/>
      <c r="J43" s="117"/>
      <c r="L43" s="117"/>
      <c r="N43" s="117"/>
      <c r="P43" s="117"/>
    </row>
    <row r="44" spans="2:16" x14ac:dyDescent="0.3">
      <c r="B44" s="117"/>
      <c r="D44" s="117"/>
      <c r="F44" s="117"/>
      <c r="H44" s="117"/>
      <c r="J44" s="117"/>
      <c r="L44" s="117"/>
      <c r="N44" s="117"/>
      <c r="P44" s="117"/>
    </row>
    <row r="45" spans="2:16" x14ac:dyDescent="0.3">
      <c r="B45" s="117"/>
      <c r="D45" s="117"/>
      <c r="F45" s="117"/>
      <c r="H45" s="117"/>
      <c r="J45" s="117"/>
      <c r="L45" s="117"/>
      <c r="N45" s="117"/>
      <c r="P45" s="117"/>
    </row>
    <row r="46" spans="2:16" x14ac:dyDescent="0.3">
      <c r="B46" s="117"/>
      <c r="D46" s="117"/>
      <c r="F46" s="117"/>
      <c r="H46" s="117"/>
      <c r="J46" s="117"/>
      <c r="L46" s="117"/>
      <c r="N46" s="117"/>
      <c r="P46" s="117"/>
    </row>
    <row r="47" spans="2:16" x14ac:dyDescent="0.3">
      <c r="B47" s="117"/>
      <c r="D47" s="117"/>
      <c r="F47" s="117"/>
      <c r="H47" s="117"/>
      <c r="J47" s="117"/>
      <c r="L47" s="117"/>
      <c r="N47" s="117"/>
      <c r="P47" s="117"/>
    </row>
    <row r="48" spans="2:16" x14ac:dyDescent="0.3">
      <c r="B48" s="117"/>
      <c r="D48" s="117"/>
      <c r="F48" s="117"/>
      <c r="H48" s="117"/>
      <c r="J48" s="117"/>
      <c r="L48" s="117"/>
      <c r="N48" s="117"/>
      <c r="P48" s="117"/>
    </row>
    <row r="49" spans="2:16" x14ac:dyDescent="0.3">
      <c r="B49" s="117"/>
      <c r="D49" s="117"/>
      <c r="F49" s="117"/>
      <c r="H49" s="117"/>
      <c r="J49" s="117"/>
      <c r="L49" s="117"/>
      <c r="N49" s="117"/>
      <c r="P49" s="117"/>
    </row>
    <row r="50" spans="2:16" x14ac:dyDescent="0.3">
      <c r="B50" s="117"/>
      <c r="D50" s="117"/>
      <c r="F50" s="117"/>
      <c r="H50" s="117"/>
      <c r="J50" s="117"/>
      <c r="L50" s="117"/>
      <c r="N50" s="117"/>
      <c r="P50" s="117"/>
    </row>
    <row r="51" spans="2:16" x14ac:dyDescent="0.3">
      <c r="B51" s="117"/>
      <c r="D51" s="117"/>
      <c r="F51" s="117"/>
      <c r="H51" s="117"/>
      <c r="J51" s="117"/>
      <c r="L51" s="117"/>
      <c r="N51" s="117"/>
      <c r="P51" s="117"/>
    </row>
    <row r="52" spans="2:16" x14ac:dyDescent="0.3">
      <c r="B52" s="117"/>
      <c r="D52" s="117"/>
      <c r="F52" s="117"/>
      <c r="H52" s="117"/>
      <c r="J52" s="117"/>
      <c r="L52" s="117"/>
      <c r="N52" s="117"/>
      <c r="P52" s="117"/>
    </row>
    <row r="53" spans="2:16" x14ac:dyDescent="0.3">
      <c r="B53" s="117"/>
      <c r="D53" s="117"/>
      <c r="F53" s="117"/>
      <c r="H53" s="117"/>
      <c r="J53" s="117"/>
      <c r="L53" s="117"/>
      <c r="N53" s="117"/>
      <c r="P53" s="117"/>
    </row>
    <row r="54" spans="2:16" x14ac:dyDescent="0.3">
      <c r="B54" s="117"/>
      <c r="D54" s="117"/>
      <c r="F54" s="117"/>
      <c r="H54" s="117"/>
      <c r="J54" s="117"/>
      <c r="L54" s="117"/>
      <c r="N54" s="117"/>
      <c r="P54" s="117"/>
    </row>
    <row r="55" spans="2:16" x14ac:dyDescent="0.3">
      <c r="B55" s="117"/>
      <c r="D55" s="117"/>
      <c r="F55" s="117"/>
      <c r="H55" s="117"/>
      <c r="J55" s="117"/>
      <c r="L55" s="117"/>
      <c r="N55" s="117"/>
      <c r="P55" s="117"/>
    </row>
    <row r="56" spans="2:16" x14ac:dyDescent="0.3">
      <c r="B56" s="117"/>
      <c r="D56" s="117"/>
      <c r="F56" s="117"/>
      <c r="H56" s="117"/>
      <c r="J56" s="117"/>
      <c r="L56" s="117"/>
      <c r="N56" s="117"/>
      <c r="P56" s="117"/>
    </row>
    <row r="57" spans="2:16" x14ac:dyDescent="0.3">
      <c r="B57" s="117"/>
      <c r="D57" s="117"/>
      <c r="F57" s="117"/>
      <c r="H57" s="117"/>
      <c r="J57" s="117"/>
      <c r="L57" s="117"/>
      <c r="N57" s="117"/>
      <c r="P57" s="117"/>
    </row>
    <row r="58" spans="2:16" x14ac:dyDescent="0.3">
      <c r="B58" s="117"/>
      <c r="D58" s="117"/>
      <c r="F58" s="117"/>
      <c r="H58" s="117"/>
      <c r="J58" s="117"/>
      <c r="L58" s="117"/>
      <c r="N58" s="117"/>
      <c r="P58" s="117"/>
    </row>
    <row r="59" spans="2:16" x14ac:dyDescent="0.3">
      <c r="B59" s="117"/>
      <c r="D59" s="117"/>
      <c r="F59" s="117"/>
      <c r="H59" s="117"/>
      <c r="J59" s="117"/>
      <c r="L59" s="117"/>
      <c r="N59" s="117"/>
      <c r="P59" s="117"/>
    </row>
    <row r="60" spans="2:16" x14ac:dyDescent="0.3">
      <c r="B60" s="117"/>
      <c r="D60" s="117"/>
      <c r="F60" s="117"/>
      <c r="H60" s="117"/>
      <c r="J60" s="117"/>
      <c r="L60" s="117"/>
      <c r="N60" s="117"/>
      <c r="P60" s="117"/>
    </row>
    <row r="61" spans="2:16" x14ac:dyDescent="0.3">
      <c r="B61" s="117"/>
      <c r="D61" s="117"/>
      <c r="F61" s="117"/>
      <c r="H61" s="117"/>
      <c r="J61" s="117"/>
      <c r="L61" s="117"/>
      <c r="N61" s="117"/>
      <c r="P61" s="117"/>
    </row>
    <row r="62" spans="2:16" x14ac:dyDescent="0.3">
      <c r="B62" s="117"/>
      <c r="D62" s="117"/>
      <c r="F62" s="117"/>
      <c r="H62" s="117"/>
      <c r="J62" s="117"/>
      <c r="L62" s="117"/>
      <c r="N62" s="117"/>
      <c r="P62" s="117"/>
    </row>
    <row r="63" spans="2:16" x14ac:dyDescent="0.3">
      <c r="B63" s="117"/>
      <c r="D63" s="117"/>
      <c r="F63" s="117"/>
      <c r="H63" s="117"/>
      <c r="J63" s="117"/>
      <c r="L63" s="117"/>
      <c r="N63" s="117"/>
      <c r="P63" s="117"/>
    </row>
    <row r="64" spans="2:16" x14ac:dyDescent="0.3">
      <c r="B64" s="117"/>
      <c r="D64" s="117"/>
      <c r="F64" s="117"/>
      <c r="H64" s="117"/>
      <c r="J64" s="117"/>
      <c r="L64" s="117"/>
      <c r="N64" s="117"/>
      <c r="P64" s="117"/>
    </row>
    <row r="65" spans="2:16" x14ac:dyDescent="0.3">
      <c r="B65" s="117"/>
      <c r="D65" s="117"/>
      <c r="F65" s="117"/>
      <c r="H65" s="117"/>
      <c r="J65" s="117"/>
      <c r="L65" s="117"/>
      <c r="N65" s="117"/>
      <c r="P65" s="117"/>
    </row>
    <row r="66" spans="2:16" x14ac:dyDescent="0.3">
      <c r="B66" s="117"/>
      <c r="D66" s="117"/>
      <c r="F66" s="117"/>
      <c r="H66" s="117"/>
      <c r="J66" s="117"/>
      <c r="L66" s="117"/>
      <c r="N66" s="117"/>
      <c r="P66" s="117"/>
    </row>
    <row r="67" spans="2:16" x14ac:dyDescent="0.3">
      <c r="B67" s="117"/>
      <c r="D67" s="117"/>
      <c r="F67" s="117"/>
      <c r="H67" s="117"/>
      <c r="J67" s="117"/>
      <c r="L67" s="117"/>
      <c r="N67" s="117"/>
      <c r="P67" s="117"/>
    </row>
    <row r="68" spans="2:16" x14ac:dyDescent="0.3">
      <c r="B68" s="117"/>
      <c r="D68" s="117"/>
      <c r="F68" s="117"/>
      <c r="H68" s="117"/>
      <c r="J68" s="117"/>
      <c r="L68" s="117"/>
      <c r="N68" s="117"/>
      <c r="P68" s="117"/>
    </row>
    <row r="69" spans="2:16" x14ac:dyDescent="0.3">
      <c r="B69" s="117"/>
      <c r="D69" s="117"/>
      <c r="F69" s="117"/>
      <c r="H69" s="117"/>
      <c r="J69" s="117"/>
      <c r="L69" s="117"/>
      <c r="N69" s="117"/>
      <c r="P69" s="117"/>
    </row>
    <row r="70" spans="2:16" x14ac:dyDescent="0.3">
      <c r="B70" s="117"/>
      <c r="D70" s="117"/>
      <c r="F70" s="117"/>
      <c r="H70" s="117"/>
      <c r="J70" s="117"/>
      <c r="L70" s="117"/>
      <c r="N70" s="117"/>
      <c r="P70" s="117"/>
    </row>
    <row r="71" spans="2:16" x14ac:dyDescent="0.3">
      <c r="B71" s="117"/>
      <c r="D71" s="117"/>
      <c r="F71" s="117"/>
      <c r="H71" s="117"/>
      <c r="J71" s="117"/>
      <c r="L71" s="117"/>
      <c r="N71" s="117"/>
      <c r="P71" s="117"/>
    </row>
    <row r="72" spans="2:16" x14ac:dyDescent="0.3">
      <c r="B72" s="117"/>
      <c r="D72" s="117"/>
      <c r="F72" s="117"/>
      <c r="H72" s="117"/>
      <c r="J72" s="117"/>
      <c r="L72" s="117"/>
      <c r="N72" s="117"/>
      <c r="P72" s="117"/>
    </row>
    <row r="73" spans="2:16" x14ac:dyDescent="0.3">
      <c r="B73" s="117"/>
      <c r="D73" s="117"/>
      <c r="F73" s="117"/>
      <c r="H73" s="117"/>
      <c r="J73" s="117"/>
      <c r="L73" s="117"/>
      <c r="N73" s="117"/>
      <c r="P73" s="117"/>
    </row>
    <row r="74" spans="2:16" x14ac:dyDescent="0.3">
      <c r="B74" s="117"/>
      <c r="D74" s="117"/>
      <c r="F74" s="117"/>
      <c r="H74" s="117"/>
      <c r="J74" s="117"/>
      <c r="L74" s="117"/>
      <c r="N74" s="117"/>
      <c r="P74" s="117"/>
    </row>
    <row r="75" spans="2:16" x14ac:dyDescent="0.3">
      <c r="B75" s="117"/>
      <c r="D75" s="117"/>
      <c r="F75" s="117"/>
      <c r="H75" s="117"/>
      <c r="J75" s="117"/>
      <c r="L75" s="117"/>
      <c r="N75" s="117"/>
      <c r="P75" s="117"/>
    </row>
    <row r="76" spans="2:16" x14ac:dyDescent="0.3">
      <c r="B76" s="117"/>
      <c r="D76" s="117"/>
      <c r="F76" s="117"/>
      <c r="H76" s="117"/>
      <c r="J76" s="117"/>
      <c r="L76" s="117"/>
      <c r="N76" s="117"/>
      <c r="P76" s="117"/>
    </row>
    <row r="77" spans="2:16" x14ac:dyDescent="0.3">
      <c r="B77" s="117"/>
      <c r="D77" s="117"/>
      <c r="F77" s="117"/>
      <c r="H77" s="117"/>
      <c r="J77" s="117"/>
      <c r="L77" s="117"/>
      <c r="N77" s="117"/>
      <c r="P77" s="117"/>
    </row>
    <row r="78" spans="2:16" x14ac:dyDescent="0.3">
      <c r="B78" s="117"/>
      <c r="D78" s="117"/>
      <c r="F78" s="117"/>
      <c r="H78" s="117"/>
      <c r="J78" s="117"/>
      <c r="L78" s="117"/>
      <c r="N78" s="117"/>
      <c r="P78" s="117"/>
    </row>
    <row r="79" spans="2:16" x14ac:dyDescent="0.3">
      <c r="B79" s="117"/>
      <c r="D79" s="117"/>
      <c r="F79" s="117"/>
      <c r="H79" s="117"/>
      <c r="J79" s="117"/>
      <c r="L79" s="117"/>
      <c r="N79" s="117"/>
      <c r="P79" s="117"/>
    </row>
    <row r="80" spans="2:16" x14ac:dyDescent="0.3">
      <c r="B80" s="117"/>
      <c r="D80" s="117"/>
      <c r="F80" s="117"/>
      <c r="H80" s="117"/>
      <c r="J80" s="117"/>
      <c r="L80" s="117"/>
      <c r="N80" s="117"/>
      <c r="P80" s="117"/>
    </row>
    <row r="81" spans="2:16" x14ac:dyDescent="0.3">
      <c r="B81" s="117"/>
      <c r="D81" s="117"/>
      <c r="F81" s="117"/>
      <c r="H81" s="117"/>
      <c r="J81" s="117"/>
      <c r="L81" s="117"/>
      <c r="N81" s="117"/>
      <c r="P81" s="117"/>
    </row>
    <row r="82" spans="2:16" x14ac:dyDescent="0.3">
      <c r="B82" s="117"/>
      <c r="D82" s="117"/>
      <c r="F82" s="117"/>
      <c r="H82" s="117"/>
      <c r="J82" s="117"/>
      <c r="L82" s="117"/>
      <c r="N82" s="117"/>
      <c r="P82" s="117"/>
    </row>
    <row r="83" spans="2:16" x14ac:dyDescent="0.3">
      <c r="B83" s="117"/>
      <c r="D83" s="117"/>
      <c r="F83" s="117"/>
      <c r="H83" s="117"/>
      <c r="J83" s="117"/>
      <c r="L83" s="117"/>
      <c r="N83" s="117"/>
      <c r="P83" s="117"/>
    </row>
    <row r="84" spans="2:16" x14ac:dyDescent="0.3">
      <c r="B84" s="117"/>
      <c r="D84" s="117"/>
      <c r="F84" s="117"/>
      <c r="H84" s="117"/>
      <c r="J84" s="117"/>
      <c r="L84" s="117"/>
      <c r="N84" s="117"/>
      <c r="P84" s="117"/>
    </row>
    <row r="85" spans="2:16" x14ac:dyDescent="0.3">
      <c r="B85" s="117"/>
      <c r="D85" s="117"/>
      <c r="F85" s="117"/>
      <c r="H85" s="117"/>
      <c r="J85" s="117"/>
      <c r="L85" s="117"/>
      <c r="N85" s="117"/>
      <c r="P85" s="117"/>
    </row>
  </sheetData>
  <sheetProtection algorithmName="SHA-512" hashValue="NGrNEQIoBjvMlY2v60GSrLhHhk8Jt+LFp1C+jnmNwA9gi6LFpz/0hhLfeG1dXuholhFv5uu/5WVt8L1OoMnEFQ==" saltValue="FwOlygVcga8dWow823XLyA==" spinCount="100000" sheet="1" objects="1" scenarios="1"/>
  <mergeCells count="1">
    <mergeCell ref="C3:H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477B-1FFE-48C5-B551-9F9F47D7B17B}">
  <dimension ref="A1:N115"/>
  <sheetViews>
    <sheetView showGridLines="0" tabSelected="1" topLeftCell="C48" zoomScaleNormal="100" zoomScaleSheetLayoutView="100" workbookViewId="0">
      <selection activeCell="H78" sqref="H78"/>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N1" s="206" t="s">
        <v>77</v>
      </c>
    </row>
    <row r="2" spans="1:14" ht="15" thickBot="1" x14ac:dyDescent="0.35">
      <c r="A2" s="18"/>
      <c r="B2" s="1" t="s">
        <v>0</v>
      </c>
      <c r="C2" s="239">
        <f>'Basisgegevens aanvraag'!C5</f>
        <v>0</v>
      </c>
      <c r="D2" s="240"/>
      <c r="E2" s="77"/>
      <c r="F2" s="241" t="s">
        <v>53</v>
      </c>
      <c r="G2" s="242"/>
      <c r="H2" s="77"/>
      <c r="I2" s="77"/>
      <c r="J2" s="77"/>
      <c r="K2" s="77"/>
      <c r="L2" s="207"/>
      <c r="M2" s="265"/>
      <c r="N2" s="15"/>
    </row>
    <row r="3" spans="1:14" ht="15" thickBot="1" x14ac:dyDescent="0.35">
      <c r="A3" s="18"/>
      <c r="B3" s="1" t="s">
        <v>79</v>
      </c>
      <c r="C3" s="257">
        <f>'Basisgegevens aanvraag'!C3</f>
        <v>0</v>
      </c>
      <c r="D3" s="258"/>
      <c r="E3" s="77"/>
      <c r="F3" s="243"/>
      <c r="G3" s="244"/>
      <c r="H3" s="77"/>
      <c r="I3" s="77"/>
      <c r="J3" s="77"/>
      <c r="K3" s="77"/>
      <c r="L3" s="207"/>
      <c r="M3" s="265"/>
      <c r="N3" s="15"/>
    </row>
    <row r="4" spans="1:14" ht="15" thickBot="1" x14ac:dyDescent="0.35">
      <c r="A4" s="18"/>
      <c r="B4" s="1" t="s">
        <v>75</v>
      </c>
      <c r="C4" s="263">
        <f>'Basisgegevens aanvraag'!C10</f>
        <v>0</v>
      </c>
      <c r="D4" s="264"/>
      <c r="E4" s="77"/>
      <c r="F4" s="243"/>
      <c r="G4" s="244"/>
      <c r="H4" s="77"/>
      <c r="I4" s="77"/>
      <c r="J4" s="77"/>
      <c r="K4" s="77"/>
      <c r="L4" s="207"/>
      <c r="M4" s="265"/>
      <c r="N4" s="15"/>
    </row>
    <row r="5" spans="1:14" ht="15" thickBot="1" x14ac:dyDescent="0.35">
      <c r="A5" s="18"/>
      <c r="B5" s="1" t="s">
        <v>54</v>
      </c>
      <c r="C5" s="239" t="str">
        <f>'Basisgegevens aanvraag'!D10</f>
        <v>[maak keuze]</v>
      </c>
      <c r="D5" s="240"/>
      <c r="E5" s="77"/>
      <c r="F5" s="243"/>
      <c r="G5" s="244"/>
      <c r="H5" s="77"/>
      <c r="I5" s="77"/>
      <c r="J5" s="77"/>
      <c r="K5" s="77"/>
      <c r="L5" s="207"/>
      <c r="M5" s="265"/>
      <c r="N5" s="15"/>
    </row>
    <row r="6" spans="1:14" ht="19.05" customHeight="1" thickBot="1" x14ac:dyDescent="0.35">
      <c r="A6" s="8"/>
      <c r="B6" s="135"/>
      <c r="C6" s="259"/>
      <c r="D6" s="259"/>
      <c r="E6" s="77"/>
      <c r="F6" s="245"/>
      <c r="G6" s="246"/>
      <c r="H6" s="77"/>
      <c r="I6" s="77"/>
      <c r="J6" s="77"/>
      <c r="K6" s="77"/>
      <c r="L6" s="34"/>
      <c r="M6" s="265"/>
      <c r="N6" s="15"/>
    </row>
    <row r="7" spans="1:14" x14ac:dyDescent="0.3">
      <c r="A7" s="8"/>
      <c r="B7" s="22"/>
      <c r="C7" s="22"/>
      <c r="D7" s="117"/>
      <c r="E7" s="117"/>
      <c r="F7" s="210"/>
      <c r="G7" s="210"/>
      <c r="H7" s="117"/>
      <c r="I7" s="62"/>
      <c r="J7" s="117"/>
      <c r="K7" s="117"/>
      <c r="L7" s="34"/>
      <c r="M7" s="265"/>
      <c r="N7" s="15"/>
    </row>
    <row r="8" spans="1:14" ht="15" thickBot="1" x14ac:dyDescent="0.35">
      <c r="A8" s="8"/>
      <c r="B8" s="22"/>
      <c r="C8" s="211"/>
      <c r="D8" s="39"/>
      <c r="E8" s="39"/>
      <c r="F8" s="39"/>
      <c r="G8" s="39"/>
      <c r="H8" s="39"/>
      <c r="I8" s="39"/>
      <c r="J8" s="39"/>
      <c r="K8" s="39"/>
      <c r="L8" s="212"/>
      <c r="M8" s="211"/>
      <c r="N8" s="15"/>
    </row>
    <row r="9" spans="1:14" ht="24.75" customHeight="1" thickBot="1" x14ac:dyDescent="0.35">
      <c r="A9" s="8"/>
      <c r="B9" s="252" t="s">
        <v>2</v>
      </c>
      <c r="C9" s="252"/>
      <c r="D9" s="253" t="s">
        <v>3</v>
      </c>
      <c r="E9" s="253"/>
      <c r="F9" s="77"/>
      <c r="G9" s="77"/>
      <c r="H9" s="77"/>
      <c r="I9" s="77"/>
      <c r="J9" s="77"/>
      <c r="K9" s="77"/>
      <c r="L9" s="77"/>
      <c r="M9" s="34"/>
      <c r="N9" s="34"/>
    </row>
    <row r="10" spans="1:14" ht="15" thickBot="1" x14ac:dyDescent="0.35">
      <c r="A10" s="18"/>
      <c r="B10" s="19"/>
      <c r="C10" s="19"/>
      <c r="D10" s="45"/>
      <c r="E10" s="45"/>
      <c r="F10" s="45"/>
      <c r="G10" s="45"/>
      <c r="H10" s="45"/>
      <c r="I10" s="45"/>
      <c r="J10" s="45"/>
      <c r="K10" s="45"/>
      <c r="L10" s="19"/>
      <c r="M10" s="45"/>
      <c r="N10" s="15"/>
    </row>
    <row r="11" spans="1:14" ht="15" thickBot="1" x14ac:dyDescent="0.35">
      <c r="A11" s="8" t="s">
        <v>4</v>
      </c>
      <c r="B11" s="266" t="str">
        <f>IF(D9="[maak keuze]","Kies eerst uw systematiek voor de berekening van de subsidiabele kosten",(IF(D9="Directe loonkosten plus vaste opslag-systematiek (50%)","Directe loonkosten",(IF(D9="integrale kostensystematiek","Directe en indirecte kosten op basis van integraal tarief","Directe en indirecte kosten op basis van vast tarief")))))</f>
        <v>Directe loonkosten</v>
      </c>
      <c r="C11" s="267"/>
      <c r="D11" s="267"/>
      <c r="E11" s="267"/>
      <c r="F11" s="267"/>
      <c r="G11" s="267"/>
      <c r="H11" s="267"/>
      <c r="I11" s="267"/>
      <c r="J11" s="267"/>
      <c r="K11" s="267"/>
      <c r="L11" s="267"/>
      <c r="M11" s="172"/>
      <c r="N11" s="173"/>
    </row>
    <row r="12" spans="1:14" ht="33" customHeight="1" x14ac:dyDescent="0.3">
      <c r="A12" s="11"/>
      <c r="B12" s="130"/>
      <c r="C12" s="12"/>
      <c r="D12" s="12"/>
      <c r="E12" s="12"/>
      <c r="F12" s="247" t="s">
        <v>74</v>
      </c>
      <c r="G12" s="247"/>
      <c r="H12" s="195"/>
      <c r="I12" s="251" t="s">
        <v>5</v>
      </c>
      <c r="J12" s="251"/>
      <c r="K12" s="195"/>
      <c r="L12" s="247" t="s">
        <v>6</v>
      </c>
      <c r="M12" s="247"/>
      <c r="N12" s="13"/>
    </row>
    <row r="13" spans="1:14" x14ac:dyDescent="0.3">
      <c r="A13" s="8"/>
      <c r="B13" s="14" t="s">
        <v>7</v>
      </c>
      <c r="C13" s="14" t="s">
        <v>8</v>
      </c>
      <c r="D13" s="15" t="s">
        <v>9</v>
      </c>
      <c r="E13" s="15"/>
      <c r="F13" s="14" t="s">
        <v>10</v>
      </c>
      <c r="G13" s="15" t="s">
        <v>11</v>
      </c>
      <c r="H13" s="15"/>
      <c r="I13" s="14" t="s">
        <v>10</v>
      </c>
      <c r="J13" s="15" t="s">
        <v>11</v>
      </c>
      <c r="K13" s="15"/>
      <c r="L13" s="14" t="s">
        <v>10</v>
      </c>
      <c r="M13" s="15" t="s">
        <v>11</v>
      </c>
      <c r="N13" s="16"/>
    </row>
    <row r="14" spans="1:14" x14ac:dyDescent="0.3">
      <c r="A14" s="18"/>
      <c r="B14" s="138"/>
      <c r="C14" s="138"/>
      <c r="D14" s="4"/>
      <c r="E14" s="209"/>
      <c r="F14" s="5"/>
      <c r="G14" s="17">
        <f>$D14*F14</f>
        <v>0</v>
      </c>
      <c r="H14" s="209"/>
      <c r="I14" s="5"/>
      <c r="J14" s="17">
        <f>$D14*I14</f>
        <v>0</v>
      </c>
      <c r="K14" s="209"/>
      <c r="L14" s="5"/>
      <c r="M14" s="17">
        <f>$D14*L14</f>
        <v>0</v>
      </c>
      <c r="N14" s="16"/>
    </row>
    <row r="15" spans="1:14" x14ac:dyDescent="0.3">
      <c r="A15" s="18"/>
      <c r="B15" s="138"/>
      <c r="C15" s="138"/>
      <c r="D15" s="4"/>
      <c r="E15" s="209"/>
      <c r="F15" s="5"/>
      <c r="G15" s="17">
        <f t="shared" ref="G15:G24" si="0">$D15*F15</f>
        <v>0</v>
      </c>
      <c r="H15" s="209"/>
      <c r="I15" s="5"/>
      <c r="J15" s="17">
        <f t="shared" ref="J15:J24" si="1">$D15*I15</f>
        <v>0</v>
      </c>
      <c r="K15" s="209"/>
      <c r="L15" s="5"/>
      <c r="M15" s="17">
        <f>$D15*L15</f>
        <v>0</v>
      </c>
      <c r="N15" s="16"/>
    </row>
    <row r="16" spans="1:14" x14ac:dyDescent="0.3">
      <c r="A16" s="18"/>
      <c r="B16" s="138"/>
      <c r="C16" s="138"/>
      <c r="D16" s="4"/>
      <c r="E16" s="209"/>
      <c r="F16" s="5"/>
      <c r="G16" s="17">
        <f>$D16*F16</f>
        <v>0</v>
      </c>
      <c r="H16" s="209"/>
      <c r="I16" s="5"/>
      <c r="J16" s="17">
        <f t="shared" si="1"/>
        <v>0</v>
      </c>
      <c r="K16" s="209"/>
      <c r="L16" s="5"/>
      <c r="M16" s="17">
        <f t="shared" ref="M16:M24" si="2">$D16*L16</f>
        <v>0</v>
      </c>
      <c r="N16" s="16"/>
    </row>
    <row r="17" spans="1:14" x14ac:dyDescent="0.3">
      <c r="A17" s="18"/>
      <c r="B17" s="138"/>
      <c r="C17" s="138"/>
      <c r="D17" s="4"/>
      <c r="E17" s="209"/>
      <c r="F17" s="5"/>
      <c r="G17" s="17">
        <f t="shared" si="0"/>
        <v>0</v>
      </c>
      <c r="H17" s="209"/>
      <c r="I17" s="5"/>
      <c r="J17" s="17">
        <f t="shared" si="1"/>
        <v>0</v>
      </c>
      <c r="K17" s="209"/>
      <c r="L17" s="5"/>
      <c r="M17" s="17">
        <f t="shared" si="2"/>
        <v>0</v>
      </c>
      <c r="N17" s="16"/>
    </row>
    <row r="18" spans="1:14" x14ac:dyDescent="0.3">
      <c r="A18" s="18"/>
      <c r="B18" s="138"/>
      <c r="C18" s="138"/>
      <c r="D18" s="4"/>
      <c r="E18" s="209"/>
      <c r="F18" s="5"/>
      <c r="G18" s="17">
        <f t="shared" si="0"/>
        <v>0</v>
      </c>
      <c r="H18" s="209"/>
      <c r="I18" s="5"/>
      <c r="J18" s="17">
        <f t="shared" si="1"/>
        <v>0</v>
      </c>
      <c r="K18" s="209"/>
      <c r="L18" s="5"/>
      <c r="M18" s="17">
        <f t="shared" si="2"/>
        <v>0</v>
      </c>
      <c r="N18" s="16"/>
    </row>
    <row r="19" spans="1:14" x14ac:dyDescent="0.3">
      <c r="A19" s="18"/>
      <c r="B19" s="138"/>
      <c r="C19" s="138"/>
      <c r="D19" s="4"/>
      <c r="E19" s="209"/>
      <c r="F19" s="5"/>
      <c r="G19" s="17">
        <f t="shared" si="0"/>
        <v>0</v>
      </c>
      <c r="H19" s="209"/>
      <c r="I19" s="5"/>
      <c r="J19" s="17">
        <f t="shared" si="1"/>
        <v>0</v>
      </c>
      <c r="K19" s="209"/>
      <c r="L19" s="5"/>
      <c r="M19" s="17">
        <f t="shared" si="2"/>
        <v>0</v>
      </c>
      <c r="N19" s="16"/>
    </row>
    <row r="20" spans="1:14" x14ac:dyDescent="0.3">
      <c r="A20" s="18"/>
      <c r="B20" s="138"/>
      <c r="C20" s="138"/>
      <c r="D20" s="4"/>
      <c r="E20" s="209"/>
      <c r="F20" s="5"/>
      <c r="G20" s="17">
        <f t="shared" si="0"/>
        <v>0</v>
      </c>
      <c r="H20" s="209"/>
      <c r="I20" s="5"/>
      <c r="J20" s="17">
        <f t="shared" si="1"/>
        <v>0</v>
      </c>
      <c r="K20" s="209"/>
      <c r="L20" s="5"/>
      <c r="M20" s="17">
        <f t="shared" si="2"/>
        <v>0</v>
      </c>
      <c r="N20" s="16"/>
    </row>
    <row r="21" spans="1:14" x14ac:dyDescent="0.3">
      <c r="A21" s="18"/>
      <c r="B21" s="138"/>
      <c r="C21" s="138"/>
      <c r="D21" s="4"/>
      <c r="E21" s="209"/>
      <c r="F21" s="5"/>
      <c r="G21" s="17">
        <f t="shared" si="0"/>
        <v>0</v>
      </c>
      <c r="H21" s="209"/>
      <c r="I21" s="5"/>
      <c r="J21" s="17">
        <f t="shared" si="1"/>
        <v>0</v>
      </c>
      <c r="K21" s="209"/>
      <c r="L21" s="5"/>
      <c r="M21" s="17">
        <f t="shared" si="2"/>
        <v>0</v>
      </c>
      <c r="N21" s="16"/>
    </row>
    <row r="22" spans="1:14" x14ac:dyDescent="0.3">
      <c r="A22" s="18"/>
      <c r="B22" s="138"/>
      <c r="C22" s="138"/>
      <c r="D22" s="4"/>
      <c r="E22" s="209"/>
      <c r="F22" s="5"/>
      <c r="G22" s="17">
        <f t="shared" si="0"/>
        <v>0</v>
      </c>
      <c r="H22" s="209"/>
      <c r="I22" s="5"/>
      <c r="J22" s="17">
        <f t="shared" si="1"/>
        <v>0</v>
      </c>
      <c r="K22" s="209"/>
      <c r="L22" s="5"/>
      <c r="M22" s="17">
        <f t="shared" si="2"/>
        <v>0</v>
      </c>
      <c r="N22" s="16"/>
    </row>
    <row r="23" spans="1:14" x14ac:dyDescent="0.3">
      <c r="A23" s="18"/>
      <c r="B23" s="138"/>
      <c r="C23" s="138"/>
      <c r="D23" s="4"/>
      <c r="E23" s="209"/>
      <c r="F23" s="5"/>
      <c r="G23" s="17">
        <f t="shared" si="0"/>
        <v>0</v>
      </c>
      <c r="H23" s="209"/>
      <c r="I23" s="5"/>
      <c r="J23" s="17">
        <f t="shared" si="1"/>
        <v>0</v>
      </c>
      <c r="K23" s="209"/>
      <c r="L23" s="5"/>
      <c r="M23" s="17">
        <f t="shared" si="2"/>
        <v>0</v>
      </c>
      <c r="N23" s="16"/>
    </row>
    <row r="24" spans="1:14" x14ac:dyDescent="0.3">
      <c r="A24" s="18"/>
      <c r="B24" s="138"/>
      <c r="C24" s="138"/>
      <c r="D24" s="4"/>
      <c r="E24" s="209"/>
      <c r="F24" s="5"/>
      <c r="G24" s="17">
        <f t="shared" si="0"/>
        <v>0</v>
      </c>
      <c r="H24" s="209"/>
      <c r="I24" s="5"/>
      <c r="J24" s="17">
        <f t="shared" si="1"/>
        <v>0</v>
      </c>
      <c r="K24" s="209"/>
      <c r="L24" s="5"/>
      <c r="M24" s="17">
        <f t="shared" si="2"/>
        <v>0</v>
      </c>
      <c r="N24" s="16"/>
    </row>
    <row r="25" spans="1:14" x14ac:dyDescent="0.3">
      <c r="A25" s="18"/>
      <c r="B25" s="19"/>
      <c r="C25" s="19"/>
      <c r="D25" s="20"/>
      <c r="E25" s="20"/>
      <c r="F25" s="21" t="s">
        <v>12</v>
      </c>
      <c r="G25" s="17">
        <f>SUM(G14:G24)</f>
        <v>0</v>
      </c>
      <c r="H25" s="20"/>
      <c r="I25" s="21" t="s">
        <v>12</v>
      </c>
      <c r="J25" s="17">
        <f>SUM(J14:J24)</f>
        <v>0</v>
      </c>
      <c r="K25" s="20"/>
      <c r="L25" s="21" t="s">
        <v>12</v>
      </c>
      <c r="M25" s="17">
        <f>SUM(M14:M24)</f>
        <v>0</v>
      </c>
      <c r="N25" s="16"/>
    </row>
    <row r="26" spans="1:14" x14ac:dyDescent="0.3">
      <c r="A26" s="8"/>
      <c r="B26" s="22"/>
      <c r="C26" s="22"/>
      <c r="D26" s="23"/>
      <c r="E26" s="23"/>
      <c r="F26" s="23"/>
      <c r="G26" s="24"/>
      <c r="H26" s="23"/>
      <c r="I26" s="23"/>
      <c r="J26" s="24"/>
      <c r="K26" s="23"/>
      <c r="L26" s="23"/>
      <c r="M26" s="24"/>
      <c r="N26" s="16"/>
    </row>
    <row r="27" spans="1:14" ht="15" thickBot="1" x14ac:dyDescent="0.35">
      <c r="A27" s="18"/>
      <c r="B27" s="22"/>
      <c r="C27" s="22"/>
      <c r="D27" s="19"/>
      <c r="E27" s="19"/>
      <c r="F27" s="25" t="str">
        <f>IF(D9="Directe loonkosten plus vaste opslag-systematiek (50%)","Opslag algemene kosten (50%)","Geen opslag")</f>
        <v>Opslag algemene kosten (50%)</v>
      </c>
      <c r="G27" s="26">
        <f>IF($D9="vaste uurtarief-systematiek",0,(IF($D9="integrale kostensystematiek",0,(IF($D9="Directe loonkosten plus vaste opslag-systematiek (50%)",G25*0.5,"0")))))</f>
        <v>0</v>
      </c>
      <c r="H27" s="19"/>
      <c r="I27" s="25" t="str">
        <f>IF(D9="Directe loonkosten plus vaste opslag-systematiek (50%)","Opslag algemene kosten (50%)","Geen opslag")</f>
        <v>Opslag algemene kosten (50%)</v>
      </c>
      <c r="J27" s="26">
        <f>IF($D9="vaste uurtarief-systematiek",0,(IF($D9="integrale kostensystematiek",0,(IF($D9="Directe loonkosten plus vaste opslag-systematiek (50%)",J25*0.5,"0")))))</f>
        <v>0</v>
      </c>
      <c r="K27" s="19"/>
      <c r="L27" s="25" t="str">
        <f>IF(D9="Directe loonkosten plus vaste opslag-systematiek (50%)","Opslag algemene kosten (50%)","Geen opslag")</f>
        <v>Opslag algemene kosten (50%)</v>
      </c>
      <c r="M27" s="26">
        <f>IF($D9="vaste uurtarief-systematiek",0,(IF($D9="integrale kostensystematiek",0,(IF($D9="Directe loonkosten plus vaste opslag-systematiek (50%)",M25*0.5,"0")))))</f>
        <v>0</v>
      </c>
      <c r="N27" s="27"/>
    </row>
    <row r="28" spans="1:14" ht="15" thickBot="1" x14ac:dyDescent="0.35">
      <c r="A28" s="8"/>
      <c r="B28" s="28"/>
      <c r="C28" s="28"/>
      <c r="D28" s="29"/>
      <c r="E28" s="29"/>
      <c r="F28" s="30" t="s">
        <v>13</v>
      </c>
      <c r="G28" s="31">
        <f>G25+G27</f>
        <v>0</v>
      </c>
      <c r="H28" s="29"/>
      <c r="I28" s="30" t="s">
        <v>13</v>
      </c>
      <c r="J28" s="31">
        <f>SUM(J14:J24,J27)</f>
        <v>0</v>
      </c>
      <c r="K28" s="29"/>
      <c r="L28" s="30" t="s">
        <v>13</v>
      </c>
      <c r="M28" s="31">
        <f>SUM(M14:M24,M27)</f>
        <v>0</v>
      </c>
      <c r="N28" s="32"/>
    </row>
    <row r="29" spans="1:14" ht="15" thickBot="1" x14ac:dyDescent="0.35">
      <c r="A29" s="8"/>
      <c r="B29" s="22"/>
      <c r="C29" s="22"/>
      <c r="D29" s="22"/>
      <c r="E29" s="22"/>
      <c r="F29" s="30"/>
      <c r="G29" s="33"/>
      <c r="H29" s="34"/>
      <c r="I29" s="35"/>
      <c r="J29" s="33"/>
      <c r="K29" s="22"/>
      <c r="L29" s="22"/>
      <c r="M29" s="22"/>
      <c r="N29" s="22"/>
    </row>
    <row r="30" spans="1:14" x14ac:dyDescent="0.3">
      <c r="A30" s="8" t="s">
        <v>14</v>
      </c>
      <c r="B30" s="139" t="s">
        <v>15</v>
      </c>
      <c r="C30" s="139"/>
      <c r="D30" s="36"/>
      <c r="E30" s="36"/>
      <c r="F30" s="36"/>
      <c r="G30" s="36"/>
      <c r="H30" s="36"/>
      <c r="I30" s="36"/>
      <c r="J30" s="36"/>
      <c r="K30" s="36"/>
      <c r="L30" s="139"/>
      <c r="M30" s="37"/>
      <c r="N30" s="38"/>
    </row>
    <row r="31" spans="1:14" ht="33" customHeight="1" x14ac:dyDescent="0.3">
      <c r="A31" s="8"/>
      <c r="B31" s="19"/>
      <c r="C31" s="22"/>
      <c r="D31" s="39"/>
      <c r="E31" s="39"/>
      <c r="F31" s="247" t="s">
        <v>74</v>
      </c>
      <c r="G31" s="247"/>
      <c r="H31" s="195"/>
      <c r="I31" s="251" t="s">
        <v>5</v>
      </c>
      <c r="J31" s="251"/>
      <c r="K31" s="195"/>
      <c r="L31" s="247" t="s">
        <v>6</v>
      </c>
      <c r="M31" s="247"/>
      <c r="N31" s="16"/>
    </row>
    <row r="32" spans="1:14" x14ac:dyDescent="0.3">
      <c r="A32" s="8"/>
      <c r="B32" s="14" t="s">
        <v>16</v>
      </c>
      <c r="C32" s="14"/>
      <c r="D32" s="15" t="s">
        <v>17</v>
      </c>
      <c r="E32" s="15"/>
      <c r="F32" s="14" t="s">
        <v>18</v>
      </c>
      <c r="G32" s="15" t="s">
        <v>19</v>
      </c>
      <c r="H32" s="15"/>
      <c r="I32" s="14" t="s">
        <v>18</v>
      </c>
      <c r="J32" s="15" t="s">
        <v>19</v>
      </c>
      <c r="K32" s="15"/>
      <c r="L32" s="14" t="s">
        <v>18</v>
      </c>
      <c r="M32" s="15" t="s">
        <v>19</v>
      </c>
      <c r="N32" s="16"/>
    </row>
    <row r="33" spans="1:14" x14ac:dyDescent="0.3">
      <c r="A33" s="8"/>
      <c r="B33" s="254" t="s">
        <v>90</v>
      </c>
      <c r="C33" s="256"/>
      <c r="D33" s="7"/>
      <c r="E33" s="42"/>
      <c r="F33" s="6"/>
      <c r="G33" s="17">
        <f>D33*F33</f>
        <v>0</v>
      </c>
      <c r="H33" s="42"/>
      <c r="I33" s="6"/>
      <c r="J33" s="17">
        <f>D33*I33</f>
        <v>0</v>
      </c>
      <c r="K33" s="42"/>
      <c r="L33" s="6"/>
      <c r="M33" s="17">
        <f>D33*L33</f>
        <v>0</v>
      </c>
      <c r="N33" s="208"/>
    </row>
    <row r="34" spans="1:14" x14ac:dyDescent="0.3">
      <c r="A34" s="8"/>
      <c r="B34" s="254"/>
      <c r="C34" s="256"/>
      <c r="D34" s="7"/>
      <c r="E34" s="42"/>
      <c r="F34" s="6"/>
      <c r="G34" s="17">
        <f t="shared" ref="G34:G40" si="3">D34*F34</f>
        <v>0</v>
      </c>
      <c r="H34" s="42"/>
      <c r="I34" s="6"/>
      <c r="J34" s="17">
        <f t="shared" ref="J34:J40" si="4">D34*I34</f>
        <v>0</v>
      </c>
      <c r="K34" s="42"/>
      <c r="L34" s="6"/>
      <c r="M34" s="17">
        <f t="shared" ref="M34:M40" si="5">D34*L34</f>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208"/>
    </row>
    <row r="40" spans="1:14" x14ac:dyDescent="0.3">
      <c r="A40" s="18"/>
      <c r="B40" s="254"/>
      <c r="C40" s="256"/>
      <c r="D40" s="7"/>
      <c r="E40" s="42"/>
      <c r="F40" s="6"/>
      <c r="G40" s="17">
        <f t="shared" si="3"/>
        <v>0</v>
      </c>
      <c r="H40" s="42"/>
      <c r="I40" s="6"/>
      <c r="J40" s="17">
        <f t="shared" si="4"/>
        <v>0</v>
      </c>
      <c r="K40" s="42"/>
      <c r="L40" s="6"/>
      <c r="M40" s="17">
        <f t="shared" si="5"/>
        <v>0</v>
      </c>
      <c r="N40" s="78"/>
    </row>
    <row r="41" spans="1:14" ht="15" thickBot="1" x14ac:dyDescent="0.35">
      <c r="A41" s="18"/>
      <c r="B41" s="19"/>
      <c r="C41" s="19"/>
      <c r="D41" s="40"/>
      <c r="E41" s="40"/>
      <c r="F41" s="41"/>
      <c r="G41" s="17"/>
      <c r="H41" s="40"/>
      <c r="I41" s="41"/>
      <c r="J41" s="17"/>
      <c r="K41" s="42"/>
      <c r="L41" s="41"/>
      <c r="M41" s="17"/>
      <c r="N41" s="79"/>
    </row>
    <row r="42" spans="1:14" ht="15" thickBot="1" x14ac:dyDescent="0.35">
      <c r="A42" s="8"/>
      <c r="B42" s="43"/>
      <c r="C42" s="43"/>
      <c r="D42" s="44"/>
      <c r="E42" s="44"/>
      <c r="F42" s="30" t="s">
        <v>13</v>
      </c>
      <c r="G42" s="31">
        <f>SUM(G33:G40)</f>
        <v>0</v>
      </c>
      <c r="H42" s="44"/>
      <c r="I42" s="30" t="s">
        <v>13</v>
      </c>
      <c r="J42" s="31">
        <f>SUM(J33:J40)</f>
        <v>0</v>
      </c>
      <c r="K42" s="44"/>
      <c r="L42" s="30" t="s">
        <v>13</v>
      </c>
      <c r="M42" s="31">
        <f>SUM(M33:M40)</f>
        <v>0</v>
      </c>
      <c r="N42" s="49"/>
    </row>
    <row r="43" spans="1:14" ht="15" thickBot="1" x14ac:dyDescent="0.35">
      <c r="A43" s="8"/>
      <c r="B43" s="19"/>
      <c r="C43" s="19"/>
      <c r="D43" s="45"/>
      <c r="E43" s="45"/>
      <c r="F43" s="45"/>
      <c r="G43" s="45"/>
      <c r="H43" s="45"/>
      <c r="I43" s="45"/>
      <c r="J43" s="45"/>
      <c r="K43" s="45"/>
      <c r="L43" s="19"/>
      <c r="M43" s="45"/>
      <c r="N43" s="15"/>
    </row>
    <row r="44" spans="1:14" x14ac:dyDescent="0.3">
      <c r="A44" s="8" t="s">
        <v>20</v>
      </c>
      <c r="B44" s="139" t="s">
        <v>21</v>
      </c>
      <c r="C44" s="9"/>
      <c r="D44" s="9"/>
      <c r="E44" s="9"/>
      <c r="F44" s="9"/>
      <c r="G44" s="9"/>
      <c r="H44" s="9"/>
      <c r="I44" s="9"/>
      <c r="J44" s="9"/>
      <c r="K44" s="9"/>
      <c r="L44" s="9"/>
      <c r="M44" s="9"/>
      <c r="N44" s="80"/>
    </row>
    <row r="45" spans="1:14" ht="33" customHeight="1" x14ac:dyDescent="0.3">
      <c r="A45" s="8"/>
      <c r="B45" s="19"/>
      <c r="C45" s="19"/>
      <c r="D45" s="45"/>
      <c r="E45" s="45"/>
      <c r="F45" s="247" t="s">
        <v>74</v>
      </c>
      <c r="G45" s="247"/>
      <c r="H45" s="195"/>
      <c r="I45" s="251" t="s">
        <v>5</v>
      </c>
      <c r="J45" s="251"/>
      <c r="K45" s="195"/>
      <c r="L45" s="247" t="s">
        <v>6</v>
      </c>
      <c r="M45" s="247"/>
      <c r="N45" s="16"/>
    </row>
    <row r="46" spans="1:14" x14ac:dyDescent="0.3">
      <c r="A46" s="8"/>
      <c r="B46" s="14" t="s">
        <v>16</v>
      </c>
      <c r="C46" s="14"/>
      <c r="D46" s="15"/>
      <c r="E46" s="15"/>
      <c r="F46" s="14"/>
      <c r="G46" s="15" t="s">
        <v>22</v>
      </c>
      <c r="H46" s="15"/>
      <c r="I46" s="14"/>
      <c r="J46" s="15" t="s">
        <v>22</v>
      </c>
      <c r="K46" s="15"/>
      <c r="L46" s="14"/>
      <c r="M46" s="15" t="s">
        <v>22</v>
      </c>
      <c r="N46" s="16"/>
    </row>
    <row r="47" spans="1:14" x14ac:dyDescent="0.3">
      <c r="A47" s="18"/>
      <c r="B47" s="254"/>
      <c r="C47" s="256"/>
      <c r="D47" s="256"/>
      <c r="E47" s="15"/>
      <c r="F47" s="77"/>
      <c r="G47" s="4">
        <v>0</v>
      </c>
      <c r="H47" s="19"/>
      <c r="I47" s="19"/>
      <c r="J47" s="4">
        <v>0</v>
      </c>
      <c r="K47" s="19"/>
      <c r="L47" s="19"/>
      <c r="M47" s="4">
        <v>0</v>
      </c>
      <c r="N47" s="48"/>
    </row>
    <row r="48" spans="1:14" x14ac:dyDescent="0.3">
      <c r="A48" s="18"/>
      <c r="B48" s="255"/>
      <c r="C48" s="255"/>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19"/>
      <c r="G53" s="4">
        <v>0</v>
      </c>
      <c r="H53" s="19"/>
      <c r="I53" s="19"/>
      <c r="J53" s="4">
        <v>0</v>
      </c>
      <c r="K53" s="19"/>
      <c r="L53" s="19"/>
      <c r="M53" s="4">
        <v>0</v>
      </c>
      <c r="N53" s="48"/>
    </row>
    <row r="54" spans="1:14" x14ac:dyDescent="0.3">
      <c r="A54" s="18"/>
      <c r="B54" s="255"/>
      <c r="C54" s="256"/>
      <c r="D54" s="256"/>
      <c r="E54" s="15"/>
      <c r="F54" s="207"/>
      <c r="G54" s="4">
        <v>0</v>
      </c>
      <c r="H54" s="207"/>
      <c r="I54" s="207"/>
      <c r="J54" s="4">
        <v>0</v>
      </c>
      <c r="K54" s="207"/>
      <c r="L54" s="207"/>
      <c r="M54" s="4">
        <v>0</v>
      </c>
      <c r="N54" s="78"/>
    </row>
    <row r="55" spans="1:14" ht="15" thickBot="1" x14ac:dyDescent="0.35">
      <c r="A55" s="18"/>
      <c r="B55" s="19"/>
      <c r="C55" s="19"/>
      <c r="D55" s="45"/>
      <c r="E55" s="45"/>
      <c r="F55" s="19"/>
      <c r="G55" s="47"/>
      <c r="H55" s="45"/>
      <c r="I55" s="19"/>
      <c r="J55" s="47"/>
      <c r="K55" s="45"/>
      <c r="L55" s="19"/>
      <c r="M55" s="47"/>
      <c r="N55" s="48"/>
    </row>
    <row r="56" spans="1:14" ht="15" thickBot="1" x14ac:dyDescent="0.35">
      <c r="A56" s="8"/>
      <c r="B56" s="28"/>
      <c r="C56" s="28"/>
      <c r="D56" s="29"/>
      <c r="E56" s="29"/>
      <c r="F56" s="30" t="s">
        <v>13</v>
      </c>
      <c r="G56" s="31">
        <f>SUM(G47:G54)</f>
        <v>0</v>
      </c>
      <c r="H56" s="29"/>
      <c r="I56" s="30" t="s">
        <v>13</v>
      </c>
      <c r="J56" s="31">
        <f>SUM(J47:J54)</f>
        <v>0</v>
      </c>
      <c r="K56" s="29"/>
      <c r="L56" s="30" t="s">
        <v>13</v>
      </c>
      <c r="M56" s="31">
        <f>SUM(M47:M54)</f>
        <v>0</v>
      </c>
      <c r="N56" s="49"/>
    </row>
    <row r="57" spans="1:14" ht="15" thickBot="1" x14ac:dyDescent="0.35">
      <c r="A57" s="8"/>
      <c r="B57" s="22"/>
      <c r="C57" s="22"/>
      <c r="D57" s="39"/>
      <c r="E57" s="39"/>
      <c r="F57" s="39"/>
      <c r="G57" s="39"/>
      <c r="H57" s="39"/>
      <c r="I57" s="39"/>
      <c r="J57" s="39"/>
      <c r="K57" s="39"/>
      <c r="L57" s="22"/>
      <c r="M57" s="39"/>
      <c r="N57" s="15"/>
    </row>
    <row r="58" spans="1:14" x14ac:dyDescent="0.3">
      <c r="A58" s="8" t="s">
        <v>23</v>
      </c>
      <c r="B58" s="139" t="s">
        <v>24</v>
      </c>
      <c r="C58" s="139"/>
      <c r="D58" s="46"/>
      <c r="E58" s="46"/>
      <c r="F58" s="46"/>
      <c r="G58" s="46"/>
      <c r="H58" s="46"/>
      <c r="I58" s="46"/>
      <c r="J58" s="46"/>
      <c r="K58" s="46"/>
      <c r="L58" s="9"/>
      <c r="M58" s="46"/>
      <c r="N58" s="10"/>
    </row>
    <row r="59" spans="1:14" ht="33.75" customHeight="1" x14ac:dyDescent="0.3">
      <c r="A59" s="8"/>
      <c r="B59" s="22"/>
      <c r="C59" s="19"/>
      <c r="D59" s="39"/>
      <c r="E59" s="45"/>
      <c r="F59" s="247" t="s">
        <v>74</v>
      </c>
      <c r="G59" s="247"/>
      <c r="H59" s="195"/>
      <c r="I59" s="251" t="s">
        <v>5</v>
      </c>
      <c r="J59" s="251"/>
      <c r="K59" s="195"/>
      <c r="L59" s="247" t="s">
        <v>6</v>
      </c>
      <c r="M59" s="247"/>
      <c r="N59" s="16"/>
    </row>
    <row r="60" spans="1:14" x14ac:dyDescent="0.3">
      <c r="A60" s="8"/>
      <c r="B60" s="14" t="s">
        <v>16</v>
      </c>
      <c r="C60" s="14"/>
      <c r="D60" s="15"/>
      <c r="E60" s="15"/>
      <c r="F60" s="14"/>
      <c r="G60" s="15" t="s">
        <v>22</v>
      </c>
      <c r="H60" s="15"/>
      <c r="I60" s="14"/>
      <c r="J60" s="15" t="s">
        <v>22</v>
      </c>
      <c r="K60" s="50"/>
      <c r="L60" s="14"/>
      <c r="M60" s="15" t="s">
        <v>22</v>
      </c>
      <c r="N60" s="16"/>
    </row>
    <row r="61" spans="1:14" x14ac:dyDescent="0.3">
      <c r="A61" s="8"/>
      <c r="B61" s="254"/>
      <c r="C61" s="256"/>
      <c r="D61" s="256"/>
      <c r="E61" s="77"/>
      <c r="F61" s="19"/>
      <c r="G61" s="4"/>
      <c r="H61" s="77"/>
      <c r="I61" s="19"/>
      <c r="J61" s="4"/>
      <c r="K61" s="77"/>
      <c r="L61" s="19"/>
      <c r="M61" s="4"/>
      <c r="N61" s="48"/>
    </row>
    <row r="62" spans="1:14" x14ac:dyDescent="0.3">
      <c r="A62" s="8"/>
      <c r="B62" s="254"/>
      <c r="C62" s="256"/>
      <c r="D62" s="256"/>
      <c r="E62" s="77"/>
      <c r="F62" s="19"/>
      <c r="G62" s="4">
        <v>0</v>
      </c>
      <c r="H62" s="77"/>
      <c r="I62" s="19"/>
      <c r="J62" s="4">
        <v>0</v>
      </c>
      <c r="K62" s="7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4"/>
      <c r="C65" s="254"/>
      <c r="D65" s="254"/>
      <c r="E65" s="207"/>
      <c r="F65" s="19"/>
      <c r="G65" s="4">
        <v>0</v>
      </c>
      <c r="H65" s="207"/>
      <c r="I65" s="19"/>
      <c r="J65" s="4">
        <v>0</v>
      </c>
      <c r="K65" s="20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8"/>
      <c r="B67" s="255"/>
      <c r="C67" s="256"/>
      <c r="D67" s="256"/>
      <c r="E67" s="77"/>
      <c r="F67" s="19"/>
      <c r="G67" s="4">
        <v>0</v>
      </c>
      <c r="H67" s="77"/>
      <c r="I67" s="19"/>
      <c r="J67" s="4">
        <v>0</v>
      </c>
      <c r="K67" s="77"/>
      <c r="L67" s="19"/>
      <c r="M67" s="4">
        <v>0</v>
      </c>
      <c r="N67" s="48"/>
    </row>
    <row r="68" spans="1:14" x14ac:dyDescent="0.3">
      <c r="A68" s="18"/>
      <c r="B68" s="255"/>
      <c r="C68" s="255"/>
      <c r="D68" s="255"/>
      <c r="E68" s="77"/>
      <c r="F68" s="19"/>
      <c r="G68" s="4">
        <v>0</v>
      </c>
      <c r="H68" s="77"/>
      <c r="I68" s="19"/>
      <c r="J68" s="4">
        <v>0</v>
      </c>
      <c r="K68" s="77"/>
      <c r="L68" s="19"/>
      <c r="M68" s="4">
        <v>0</v>
      </c>
      <c r="N68" s="48"/>
    </row>
    <row r="69" spans="1:14" ht="15" thickBot="1" x14ac:dyDescent="0.35">
      <c r="A69" s="18"/>
      <c r="B69" s="19"/>
      <c r="C69" s="19"/>
      <c r="D69" s="45"/>
      <c r="E69" s="45"/>
      <c r="F69" s="19"/>
      <c r="G69" s="51"/>
      <c r="H69" s="45"/>
      <c r="I69" s="19"/>
      <c r="J69" s="51"/>
      <c r="K69" s="45"/>
      <c r="L69" s="19"/>
      <c r="M69" s="51"/>
      <c r="N69" s="48"/>
    </row>
    <row r="70" spans="1:14" ht="15" thickBot="1" x14ac:dyDescent="0.35">
      <c r="A70" s="8"/>
      <c r="B70" s="28"/>
      <c r="C70" s="28"/>
      <c r="D70" s="29"/>
      <c r="E70" s="29"/>
      <c r="F70" s="30" t="s">
        <v>13</v>
      </c>
      <c r="G70" s="31">
        <f>SUM(G61:G68)</f>
        <v>0</v>
      </c>
      <c r="H70" s="29"/>
      <c r="I70" s="30" t="s">
        <v>13</v>
      </c>
      <c r="J70" s="31">
        <f>SUM(J61:J68)</f>
        <v>0</v>
      </c>
      <c r="K70" s="29"/>
      <c r="L70" s="30" t="s">
        <v>13</v>
      </c>
      <c r="M70" s="31">
        <f>SUM(M61:M68)</f>
        <v>0</v>
      </c>
      <c r="N70" s="49"/>
    </row>
    <row r="71" spans="1:14" x14ac:dyDescent="0.3">
      <c r="A71" s="8"/>
      <c r="B71" s="22"/>
      <c r="C71" s="22"/>
      <c r="D71" s="39"/>
      <c r="E71" s="39"/>
      <c r="F71" s="39"/>
      <c r="G71" s="39"/>
      <c r="H71" s="39"/>
      <c r="I71" s="39"/>
      <c r="J71" s="39"/>
      <c r="K71" s="39"/>
      <c r="L71" s="22"/>
      <c r="M71" s="24"/>
      <c r="N71" s="52"/>
    </row>
    <row r="72" spans="1:14" ht="15" thickBot="1" x14ac:dyDescent="0.35">
      <c r="A72" s="8"/>
      <c r="B72" s="22"/>
      <c r="C72" s="22"/>
      <c r="D72" s="39"/>
      <c r="E72" s="39"/>
      <c r="F72" s="39"/>
      <c r="G72" s="39"/>
      <c r="H72" s="39"/>
      <c r="I72" s="39"/>
      <c r="J72" s="39"/>
      <c r="K72" s="39"/>
      <c r="L72" s="22"/>
      <c r="M72" s="24"/>
      <c r="N72" s="52"/>
    </row>
    <row r="73" spans="1:14" x14ac:dyDescent="0.3">
      <c r="A73" s="8" t="s">
        <v>25</v>
      </c>
      <c r="B73" s="53" t="s">
        <v>26</v>
      </c>
      <c r="C73" s="53"/>
      <c r="D73" s="53"/>
      <c r="E73" s="53"/>
      <c r="F73" s="53"/>
      <c r="G73" s="53"/>
      <c r="H73" s="53"/>
      <c r="I73" s="53"/>
      <c r="J73" s="53"/>
      <c r="K73" s="53"/>
      <c r="L73" s="53"/>
      <c r="M73" s="53"/>
      <c r="N73" s="54"/>
    </row>
    <row r="74" spans="1:14" ht="33.75" customHeight="1" x14ac:dyDescent="0.3">
      <c r="A74" s="8"/>
      <c r="B74" s="22"/>
      <c r="C74" s="19"/>
      <c r="D74" s="39"/>
      <c r="E74" s="45"/>
      <c r="F74" s="247" t="s">
        <v>74</v>
      </c>
      <c r="G74" s="247"/>
      <c r="H74" s="195"/>
      <c r="I74" s="251" t="s">
        <v>5</v>
      </c>
      <c r="J74" s="251"/>
      <c r="K74" s="195"/>
      <c r="L74" s="247" t="s">
        <v>6</v>
      </c>
      <c r="M74" s="247"/>
      <c r="N74" s="55"/>
    </row>
    <row r="75" spans="1:14" x14ac:dyDescent="0.3">
      <c r="A75" s="8"/>
      <c r="B75" s="22"/>
      <c r="C75" s="22"/>
      <c r="D75" s="39"/>
      <c r="E75" s="39"/>
      <c r="F75" s="56"/>
      <c r="G75" s="15" t="s">
        <v>22</v>
      </c>
      <c r="H75" s="15"/>
      <c r="I75" s="14"/>
      <c r="J75" s="15" t="s">
        <v>22</v>
      </c>
      <c r="K75" s="50"/>
      <c r="L75" s="14"/>
      <c r="M75" s="15" t="s">
        <v>22</v>
      </c>
      <c r="N75" s="57"/>
    </row>
    <row r="76" spans="1:14" x14ac:dyDescent="0.3">
      <c r="A76" s="8"/>
      <c r="B76" s="58" t="s">
        <v>27</v>
      </c>
      <c r="C76" s="58"/>
      <c r="D76" s="59"/>
      <c r="E76" s="59"/>
      <c r="F76" s="60" t="s">
        <v>13</v>
      </c>
      <c r="G76" s="174">
        <f>SUM(G28+G42+G56+G70)</f>
        <v>0</v>
      </c>
      <c r="H76" s="59"/>
      <c r="I76" s="60" t="s">
        <v>13</v>
      </c>
      <c r="J76" s="174">
        <f>SUM(J28+J42+J56+J70)</f>
        <v>0</v>
      </c>
      <c r="K76" s="59"/>
      <c r="L76" s="60" t="s">
        <v>13</v>
      </c>
      <c r="M76" s="174">
        <f>SUM(M28+M42+M56+M70)</f>
        <v>0</v>
      </c>
      <c r="N76" s="57"/>
    </row>
    <row r="77" spans="1:14" x14ac:dyDescent="0.3">
      <c r="A77" s="8"/>
      <c r="B77" s="22"/>
      <c r="C77" s="22"/>
      <c r="D77" s="39"/>
      <c r="E77" s="39"/>
      <c r="F77" s="61"/>
      <c r="G77" s="62"/>
      <c r="H77" s="63"/>
      <c r="I77" s="56"/>
      <c r="J77" s="62"/>
      <c r="K77" s="63"/>
      <c r="L77" s="56"/>
      <c r="M77" s="62"/>
      <c r="N77" s="57"/>
    </row>
    <row r="78" spans="1:14" x14ac:dyDescent="0.3">
      <c r="A78" s="8"/>
      <c r="B78" s="22"/>
      <c r="C78" s="22"/>
      <c r="D78" s="39"/>
      <c r="E78" s="39"/>
      <c r="F78" s="61"/>
      <c r="G78" s="62"/>
      <c r="H78" s="63"/>
      <c r="I78" s="56"/>
      <c r="J78" s="62"/>
      <c r="K78" s="63"/>
      <c r="L78" s="56"/>
      <c r="M78" s="62"/>
      <c r="N78" s="57"/>
    </row>
    <row r="79" spans="1:14" x14ac:dyDescent="0.3">
      <c r="A79" s="8"/>
      <c r="B79" s="34"/>
      <c r="C79" s="22"/>
      <c r="D79" s="39"/>
      <c r="E79" s="39"/>
      <c r="F79" s="61"/>
      <c r="G79" s="62" t="s">
        <v>28</v>
      </c>
      <c r="H79" s="63"/>
      <c r="I79" s="56"/>
      <c r="J79" s="62" t="s">
        <v>28</v>
      </c>
      <c r="K79" s="63"/>
      <c r="L79" s="56"/>
      <c r="M79" s="62" t="s">
        <v>28</v>
      </c>
      <c r="N79" s="57"/>
    </row>
    <row r="80" spans="1:14" x14ac:dyDescent="0.3">
      <c r="A80" s="8"/>
      <c r="B80" s="64" t="s">
        <v>29</v>
      </c>
      <c r="C80" s="65"/>
      <c r="D80" s="65"/>
      <c r="E80" s="65"/>
      <c r="F80" s="65"/>
      <c r="G80" s="214">
        <v>0.8</v>
      </c>
      <c r="H80" s="215"/>
      <c r="I80" s="216"/>
      <c r="J80" s="214">
        <f>IF($C$5="",50%,(50%+IF(C5="Middelgrote onderneming",10%,IF($C$5="Kleine onderneming",10%,0%))))</f>
        <v>0.5</v>
      </c>
      <c r="K80" s="215"/>
      <c r="L80" s="216"/>
      <c r="M80" s="214">
        <f>IF($C$5="",25%,(25%+IF(C5="Middelgrote onderneming",15%,IF($C$5="Kleine onderneming",15%,0%))))</f>
        <v>0.25</v>
      </c>
      <c r="N80" s="57"/>
    </row>
    <row r="81" spans="1:14" x14ac:dyDescent="0.3">
      <c r="A81" s="8"/>
      <c r="B81" s="34"/>
      <c r="C81" s="34"/>
      <c r="D81" s="34"/>
      <c r="E81" s="34"/>
      <c r="F81" s="34"/>
      <c r="G81" s="66"/>
      <c r="H81" s="63"/>
      <c r="I81" s="56"/>
      <c r="J81" s="66"/>
      <c r="K81" s="63"/>
      <c r="L81" s="56"/>
      <c r="M81" s="66"/>
      <c r="N81" s="57"/>
    </row>
    <row r="82" spans="1:14" x14ac:dyDescent="0.3">
      <c r="A82" s="8"/>
      <c r="B82" s="34"/>
      <c r="C82" s="34"/>
      <c r="D82" s="34"/>
      <c r="E82" s="34"/>
      <c r="F82" s="34"/>
      <c r="G82" s="66"/>
      <c r="H82" s="63"/>
      <c r="I82" s="56"/>
      <c r="J82" s="66"/>
      <c r="K82" s="63"/>
      <c r="L82" s="56"/>
      <c r="M82" s="66"/>
      <c r="N82" s="57"/>
    </row>
    <row r="83" spans="1:14" x14ac:dyDescent="0.3">
      <c r="A83" s="8"/>
      <c r="B83" s="22"/>
      <c r="C83" s="22"/>
      <c r="D83" s="39"/>
      <c r="E83" s="67"/>
      <c r="F83" s="56"/>
      <c r="G83" s="62" t="s">
        <v>30</v>
      </c>
      <c r="H83" s="67"/>
      <c r="I83" s="56"/>
      <c r="J83" s="62" t="s">
        <v>30</v>
      </c>
      <c r="K83" s="68"/>
      <c r="L83" s="56"/>
      <c r="M83" s="62" t="s">
        <v>30</v>
      </c>
      <c r="N83" s="57"/>
    </row>
    <row r="84" spans="1:14" x14ac:dyDescent="0.3">
      <c r="A84" s="8"/>
      <c r="B84" s="58" t="s">
        <v>31</v>
      </c>
      <c r="C84" s="58"/>
      <c r="D84" s="59"/>
      <c r="E84" s="65"/>
      <c r="F84" s="60" t="s">
        <v>13</v>
      </c>
      <c r="G84" s="174">
        <f>G76*G80</f>
        <v>0</v>
      </c>
      <c r="H84" s="69"/>
      <c r="I84" s="60" t="s">
        <v>13</v>
      </c>
      <c r="J84" s="174">
        <f>J76*J80</f>
        <v>0</v>
      </c>
      <c r="K84" s="69"/>
      <c r="L84" s="60" t="s">
        <v>13</v>
      </c>
      <c r="M84" s="174">
        <f>M76*M80</f>
        <v>0</v>
      </c>
      <c r="N84" s="57"/>
    </row>
    <row r="85" spans="1:14" x14ac:dyDescent="0.3">
      <c r="A85" s="8"/>
      <c r="B85" s="22"/>
      <c r="C85" s="22"/>
      <c r="D85" s="39"/>
      <c r="E85" s="39"/>
      <c r="F85" s="56"/>
      <c r="G85" s="62"/>
      <c r="H85" s="63"/>
      <c r="I85" s="56"/>
      <c r="J85" s="62"/>
      <c r="K85" s="63"/>
      <c r="L85" s="56"/>
      <c r="M85" s="62"/>
      <c r="N85" s="57"/>
    </row>
    <row r="86" spans="1:14" x14ac:dyDescent="0.3">
      <c r="A86" s="8"/>
      <c r="B86" s="58"/>
      <c r="C86" s="58"/>
      <c r="D86" s="39"/>
      <c r="E86" s="59"/>
      <c r="F86" s="70"/>
      <c r="G86" s="71"/>
      <c r="H86" s="72"/>
      <c r="I86" s="70"/>
      <c r="J86" s="71"/>
      <c r="K86" s="72"/>
      <c r="L86" s="70"/>
      <c r="M86" s="71"/>
      <c r="N86" s="57"/>
    </row>
    <row r="87" spans="1:14" x14ac:dyDescent="0.3">
      <c r="A87" s="8"/>
      <c r="B87" s="22" t="str">
        <f>_xlfn.CONCAT("Totale kosten ",C4,": ")</f>
        <v xml:space="preserve">Totale kosten 0: </v>
      </c>
      <c r="C87" s="34"/>
      <c r="D87" s="175">
        <f>G76+J76+M76</f>
        <v>0</v>
      </c>
      <c r="E87" s="39"/>
      <c r="F87" s="56"/>
      <c r="G87" s="62"/>
      <c r="H87" s="63"/>
      <c r="I87" s="56"/>
      <c r="J87" s="62"/>
      <c r="K87" s="63"/>
      <c r="L87" s="56"/>
      <c r="M87" s="62"/>
      <c r="N87" s="57"/>
    </row>
    <row r="88" spans="1:14" x14ac:dyDescent="0.3">
      <c r="A88" s="8"/>
      <c r="B88" s="58" t="str">
        <f>_xlfn.CONCAT("Totale gevraagde subsidie   ",C4,": ")</f>
        <v xml:space="preserve">Totale gevraagde subsidie   0: </v>
      </c>
      <c r="C88" s="58"/>
      <c r="D88" s="174">
        <f>G84+J84+M84</f>
        <v>0</v>
      </c>
      <c r="E88" s="59"/>
      <c r="F88" s="70"/>
      <c r="G88" s="71"/>
      <c r="H88" s="72"/>
      <c r="I88" s="70"/>
      <c r="J88" s="71"/>
      <c r="K88" s="72"/>
      <c r="L88" s="70"/>
      <c r="M88" s="71"/>
      <c r="N88" s="57"/>
    </row>
    <row r="89" spans="1:14" ht="15" thickBot="1" x14ac:dyDescent="0.35">
      <c r="A89" s="8"/>
      <c r="B89" s="73"/>
      <c r="C89" s="73"/>
      <c r="D89" s="73"/>
      <c r="E89" s="29"/>
      <c r="F89" s="35"/>
      <c r="G89" s="74"/>
      <c r="H89" s="75"/>
      <c r="I89" s="35"/>
      <c r="J89" s="74"/>
      <c r="K89" s="75"/>
      <c r="L89" s="35"/>
      <c r="M89" s="74"/>
      <c r="N89" s="76"/>
    </row>
    <row r="90" spans="1:14" x14ac:dyDescent="0.3">
      <c r="A90" s="8"/>
      <c r="B90" s="22"/>
      <c r="C90" s="22"/>
      <c r="D90" s="39"/>
      <c r="E90" s="39"/>
      <c r="F90" s="56"/>
      <c r="G90" s="62"/>
      <c r="H90" s="63"/>
      <c r="I90" s="56"/>
      <c r="J90" s="62"/>
      <c r="K90" s="63"/>
      <c r="L90" s="56"/>
      <c r="M90" s="62"/>
      <c r="N90" s="22"/>
    </row>
    <row r="91" spans="1:14" ht="15" thickBot="1" x14ac:dyDescent="0.35">
      <c r="A91" s="18"/>
      <c r="B91" s="19"/>
      <c r="C91" s="19"/>
      <c r="D91" s="45"/>
      <c r="E91" s="45"/>
      <c r="F91" s="45"/>
      <c r="G91" s="45"/>
      <c r="H91" s="45"/>
      <c r="I91" s="45"/>
      <c r="J91" s="45"/>
      <c r="K91" s="45"/>
      <c r="L91" s="19"/>
      <c r="M91" s="198"/>
      <c r="N91" s="15"/>
    </row>
    <row r="92" spans="1:14" x14ac:dyDescent="0.3">
      <c r="A92" s="18"/>
      <c r="B92" s="260" t="s">
        <v>32</v>
      </c>
      <c r="C92" s="261"/>
      <c r="D92" s="261"/>
      <c r="E92" s="261"/>
      <c r="F92" s="261"/>
      <c r="G92" s="261"/>
      <c r="H92" s="261"/>
      <c r="I92" s="261"/>
      <c r="J92" s="261"/>
      <c r="K92" s="261"/>
      <c r="L92" s="261"/>
      <c r="M92" s="262"/>
      <c r="N92" s="15"/>
    </row>
    <row r="93" spans="1:14" x14ac:dyDescent="0.3">
      <c r="A93" s="18"/>
      <c r="B93" s="236"/>
      <c r="C93" s="237"/>
      <c r="D93" s="237"/>
      <c r="E93" s="237"/>
      <c r="F93" s="237"/>
      <c r="G93" s="237"/>
      <c r="H93" s="237"/>
      <c r="I93" s="237"/>
      <c r="J93" s="237"/>
      <c r="K93" s="237"/>
      <c r="L93" s="237"/>
      <c r="M93" s="238"/>
      <c r="N93" s="15"/>
    </row>
    <row r="94" spans="1:14" x14ac:dyDescent="0.3">
      <c r="A94" s="18"/>
      <c r="B94" s="236"/>
      <c r="C94" s="237"/>
      <c r="D94" s="237"/>
      <c r="E94" s="237"/>
      <c r="F94" s="237"/>
      <c r="G94" s="237"/>
      <c r="H94" s="237"/>
      <c r="I94" s="237"/>
      <c r="J94" s="237"/>
      <c r="K94" s="237"/>
      <c r="L94" s="237"/>
      <c r="M94" s="238"/>
      <c r="N94" s="199"/>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A102" s="18"/>
      <c r="B102" s="236"/>
      <c r="C102" s="237"/>
      <c r="D102" s="237"/>
      <c r="E102" s="237"/>
      <c r="F102" s="237"/>
      <c r="G102" s="237"/>
      <c r="H102" s="237"/>
      <c r="I102" s="237"/>
      <c r="J102" s="237"/>
      <c r="K102" s="237"/>
      <c r="L102" s="237"/>
      <c r="M102" s="238"/>
      <c r="N102" s="15"/>
    </row>
    <row r="103" spans="1:14" x14ac:dyDescent="0.3">
      <c r="B103" s="248"/>
      <c r="C103" s="249"/>
      <c r="D103" s="249"/>
      <c r="E103" s="249"/>
      <c r="F103" s="249"/>
      <c r="G103" s="249"/>
      <c r="H103" s="249"/>
      <c r="I103" s="249"/>
      <c r="J103" s="249"/>
      <c r="K103" s="249"/>
      <c r="L103" s="249"/>
      <c r="M103" s="250"/>
      <c r="N103" s="201"/>
    </row>
    <row r="104" spans="1:14" ht="15" thickBot="1" x14ac:dyDescent="0.35">
      <c r="B104" s="233"/>
      <c r="C104" s="234"/>
      <c r="D104" s="234"/>
      <c r="E104" s="234"/>
      <c r="F104" s="234"/>
      <c r="G104" s="234"/>
      <c r="H104" s="234"/>
      <c r="I104" s="234"/>
      <c r="J104" s="234"/>
      <c r="K104" s="234"/>
      <c r="L104" s="234"/>
      <c r="M104" s="235"/>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row r="115" spans="2:14" x14ac:dyDescent="0.3">
      <c r="B115" s="202"/>
      <c r="C115" s="202"/>
      <c r="D115" s="203"/>
      <c r="E115" s="203"/>
      <c r="F115" s="203"/>
      <c r="G115" s="203"/>
      <c r="H115" s="203"/>
      <c r="I115" s="203"/>
      <c r="J115" s="203"/>
      <c r="K115" s="203"/>
      <c r="L115" s="202"/>
      <c r="M115" s="203"/>
      <c r="N115" s="201"/>
    </row>
  </sheetData>
  <sheetProtection algorithmName="SHA-512" hashValue="EuYJYMC2K06radaIzmX0WhxCcmt/hYlgxOaOmKxN3Av7xzIGVbzeIfaHYyOv+pZz/c2z8tvOnJMueEGFb7cmWg==" saltValue="zVCe5TRxF+Z3Elwe21MPkQ==" spinCount="100000" sheet="1" objects="1" scenarios="1"/>
  <mergeCells count="62">
    <mergeCell ref="L45:M45"/>
    <mergeCell ref="F45:G45"/>
    <mergeCell ref="B95:M95"/>
    <mergeCell ref="L59:M59"/>
    <mergeCell ref="B62:D62"/>
    <mergeCell ref="F59:G59"/>
    <mergeCell ref="I59:J59"/>
    <mergeCell ref="B61:D61"/>
    <mergeCell ref="B94:M94"/>
    <mergeCell ref="B67:D67"/>
    <mergeCell ref="F74:G74"/>
    <mergeCell ref="C3:D3"/>
    <mergeCell ref="C6:D6"/>
    <mergeCell ref="B47:D47"/>
    <mergeCell ref="B92:M92"/>
    <mergeCell ref="B93:M93"/>
    <mergeCell ref="I74:J74"/>
    <mergeCell ref="B68:D68"/>
    <mergeCell ref="L74:M74"/>
    <mergeCell ref="B51:D51"/>
    <mergeCell ref="B52:D52"/>
    <mergeCell ref="B33:C33"/>
    <mergeCell ref="C4:D4"/>
    <mergeCell ref="M2:M7"/>
    <mergeCell ref="B11:L11"/>
    <mergeCell ref="L12:M12"/>
    <mergeCell ref="L31:M31"/>
    <mergeCell ref="B34:C34"/>
    <mergeCell ref="B35:C35"/>
    <mergeCell ref="B36:C36"/>
    <mergeCell ref="B63:D63"/>
    <mergeCell ref="B39:C39"/>
    <mergeCell ref="B40:C40"/>
    <mergeCell ref="B37:C37"/>
    <mergeCell ref="B38:C38"/>
    <mergeCell ref="B53:D53"/>
    <mergeCell ref="B54:D54"/>
    <mergeCell ref="B48:D48"/>
    <mergeCell ref="B49:D49"/>
    <mergeCell ref="B50:D50"/>
    <mergeCell ref="C2:D2"/>
    <mergeCell ref="F2:G6"/>
    <mergeCell ref="C5:D5"/>
    <mergeCell ref="F31:G31"/>
    <mergeCell ref="B103:M103"/>
    <mergeCell ref="I45:J45"/>
    <mergeCell ref="I31:J31"/>
    <mergeCell ref="B9:C9"/>
    <mergeCell ref="F12:G12"/>
    <mergeCell ref="I12:J12"/>
    <mergeCell ref="D9:E9"/>
    <mergeCell ref="B96:M96"/>
    <mergeCell ref="B97:M97"/>
    <mergeCell ref="B64:D64"/>
    <mergeCell ref="B65:D65"/>
    <mergeCell ref="B66:D66"/>
    <mergeCell ref="B104:M104"/>
    <mergeCell ref="B98:M98"/>
    <mergeCell ref="B99:M99"/>
    <mergeCell ref="B100:M100"/>
    <mergeCell ref="B101:M101"/>
    <mergeCell ref="B102:M102"/>
  </mergeCells>
  <conditionalFormatting sqref="B11">
    <cfRule type="cellIs" dxfId="39" priority="3" stopIfTrue="1" operator="equal">
      <formula>"Kies eerst uw systematiek voor de berekening van de subsidiabele kosten"</formula>
    </cfRule>
  </conditionalFormatting>
  <conditionalFormatting sqref="F27">
    <cfRule type="cellIs" dxfId="38" priority="1" stopIfTrue="1" operator="equal">
      <formula>"Opslag algemene kosten (50%)"</formula>
    </cfRule>
  </conditionalFormatting>
  <conditionalFormatting sqref="I27">
    <cfRule type="cellIs" dxfId="37" priority="2" stopIfTrue="1" operator="equal">
      <formula>"Opslag algemene kosten (50%)"</formula>
    </cfRule>
  </conditionalFormatting>
  <conditionalFormatting sqref="L27">
    <cfRule type="cellIs" dxfId="36" priority="4" stopIfTrue="1" operator="equal">
      <formula>"Opslag algemene kosten (50%)"</formula>
    </cfRule>
  </conditionalFormatting>
  <dataValidations xWindow="360" yWindow="490"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7:D54" xr:uid="{3CA30BE1-46CB-4F1E-8A51-65B5AEB1009E}"/>
  </dataValidations>
  <pageMargins left="0.70866141732283472" right="0.70866141732283472" top="0.74803149606299213" bottom="0.74803149606299213" header="0.31496062992125984" footer="0.31496062992125984"/>
  <pageSetup paperSize="9" scale="71" orientation="landscape" r:id="rId1"/>
  <extLst>
    <ext xmlns:x14="http://schemas.microsoft.com/office/spreadsheetml/2009/9/main" uri="{CCE6A557-97BC-4b89-ADB6-D9C93CAAB3DF}">
      <x14:dataValidations xmlns:xm="http://schemas.microsoft.com/office/excel/2006/main" xWindow="360" yWindow="490" count="1">
        <x14:dataValidation type="list" allowBlank="1" showErrorMessage="1" errorTitle="Onjuiste invoer" error="Maak een keuze tussen de integrale kostensystematiek, de loonkosten plus vaste opslag-systematiek of de vaste uurtarief-systematiek." xr:uid="{8E8385E0-7A0D-49DE-BB04-BC2C811E96BB}">
          <x14:formula1>
            <xm:f>Werkblad!$A$1:$A$4</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805C-D720-4C25-9A99-6BEFB59C5B19}">
  <dimension ref="A1:N114"/>
  <sheetViews>
    <sheetView showGridLines="0" topLeftCell="C71" zoomScaleNormal="100" workbookViewId="0">
      <selection activeCell="G79" sqref="G79"/>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B1" s="1" t="s">
        <v>0</v>
      </c>
      <c r="C1" s="239">
        <f>'Basisgegevens aanvraag'!C4</f>
        <v>0</v>
      </c>
      <c r="D1" s="240"/>
      <c r="N1" s="206" t="s">
        <v>77</v>
      </c>
    </row>
    <row r="2" spans="1:14" ht="15" thickBot="1" x14ac:dyDescent="0.35">
      <c r="A2" s="18"/>
      <c r="B2" s="1" t="s">
        <v>79</v>
      </c>
      <c r="C2" s="257">
        <f>'Basisgegevens aanvraag'!C2</f>
        <v>0</v>
      </c>
      <c r="D2" s="258"/>
      <c r="E2" s="77"/>
      <c r="F2" s="241" t="s">
        <v>53</v>
      </c>
      <c r="G2" s="242"/>
      <c r="H2" s="77"/>
      <c r="I2" s="77"/>
      <c r="J2" s="77"/>
      <c r="K2" s="77"/>
      <c r="L2" s="207"/>
      <c r="M2" s="265"/>
      <c r="N2" s="15"/>
    </row>
    <row r="3" spans="1:14" ht="15" thickBot="1" x14ac:dyDescent="0.35">
      <c r="A3" s="18"/>
      <c r="B3" s="1" t="s">
        <v>55</v>
      </c>
      <c r="C3" s="268">
        <f>'Basisgegevens aanvraag'!C11</f>
        <v>0</v>
      </c>
      <c r="D3" s="269"/>
      <c r="E3" s="77"/>
      <c r="F3" s="243"/>
      <c r="G3" s="244"/>
      <c r="H3" s="77"/>
      <c r="I3" s="77"/>
      <c r="J3" s="77"/>
      <c r="K3" s="77"/>
      <c r="L3" s="207"/>
      <c r="M3" s="265"/>
      <c r="N3" s="15"/>
    </row>
    <row r="4" spans="1:14" ht="15" thickBot="1" x14ac:dyDescent="0.35">
      <c r="A4" s="18"/>
      <c r="B4" s="1" t="s">
        <v>54</v>
      </c>
      <c r="C4" s="239" t="str">
        <f>'Basisgegevens aanvraag'!D11</f>
        <v>[maak keuze]</v>
      </c>
      <c r="D4" s="240"/>
      <c r="E4" s="77"/>
      <c r="F4" s="243"/>
      <c r="G4" s="244"/>
      <c r="H4" s="77"/>
      <c r="I4" s="77"/>
      <c r="J4" s="77"/>
      <c r="K4" s="77"/>
      <c r="L4" s="207"/>
      <c r="M4" s="265"/>
      <c r="N4" s="15"/>
    </row>
    <row r="5" spans="1:14" ht="19.05" customHeight="1" thickBot="1" x14ac:dyDescent="0.35">
      <c r="A5" s="8"/>
      <c r="B5" s="135"/>
      <c r="C5" s="270"/>
      <c r="D5" s="270"/>
      <c r="E5" s="77"/>
      <c r="F5" s="245"/>
      <c r="G5" s="246"/>
      <c r="H5" s="77"/>
      <c r="I5" s="77"/>
      <c r="J5" s="77"/>
      <c r="K5" s="77"/>
      <c r="L5" s="34"/>
      <c r="M5" s="265"/>
      <c r="N5" s="15"/>
    </row>
    <row r="6" spans="1:14" x14ac:dyDescent="0.3">
      <c r="A6" s="8"/>
      <c r="B6" s="22"/>
      <c r="C6" s="22"/>
      <c r="D6" s="117"/>
      <c r="E6" s="117"/>
      <c r="F6" s="210"/>
      <c r="G6" s="210"/>
      <c r="H6" s="117"/>
      <c r="I6" s="62"/>
      <c r="J6" s="117"/>
      <c r="K6" s="117"/>
      <c r="L6" s="34"/>
      <c r="M6" s="265"/>
      <c r="N6" s="15"/>
    </row>
    <row r="7" spans="1:14" ht="15" thickBot="1" x14ac:dyDescent="0.35">
      <c r="A7" s="8"/>
      <c r="B7" s="22"/>
      <c r="C7" s="211"/>
      <c r="D7" s="39"/>
      <c r="E7" s="39"/>
      <c r="F7" s="39"/>
      <c r="G7" s="39"/>
      <c r="H7" s="39"/>
      <c r="I7" s="39"/>
      <c r="J7" s="39"/>
      <c r="K7" s="39"/>
      <c r="L7" s="212"/>
      <c r="M7" s="211"/>
      <c r="N7" s="15"/>
    </row>
    <row r="8" spans="1:14" ht="24.75" customHeight="1" thickBot="1" x14ac:dyDescent="0.35">
      <c r="A8" s="8"/>
      <c r="B8" s="252" t="s">
        <v>2</v>
      </c>
      <c r="C8" s="252"/>
      <c r="D8" s="253" t="s">
        <v>3</v>
      </c>
      <c r="E8" s="253"/>
      <c r="F8" s="77"/>
      <c r="G8" s="77"/>
      <c r="H8" s="77"/>
      <c r="I8" s="77"/>
      <c r="J8" s="77"/>
      <c r="K8" s="77"/>
      <c r="L8" s="77"/>
      <c r="M8" s="34"/>
      <c r="N8" s="34"/>
    </row>
    <row r="9" spans="1:14" ht="15" thickBot="1" x14ac:dyDescent="0.35">
      <c r="A9" s="18"/>
      <c r="B9" s="19"/>
      <c r="C9" s="19"/>
      <c r="D9" s="45"/>
      <c r="E9" s="45"/>
      <c r="F9" s="45"/>
      <c r="G9" s="45"/>
      <c r="H9" s="45"/>
      <c r="I9" s="45"/>
      <c r="J9" s="45"/>
      <c r="K9" s="45"/>
      <c r="L9" s="19"/>
      <c r="M9" s="45"/>
      <c r="N9" s="15"/>
    </row>
    <row r="10" spans="1:14" ht="15" thickBot="1" x14ac:dyDescent="0.35">
      <c r="A10" s="8" t="s">
        <v>4</v>
      </c>
      <c r="B10" s="266"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Directe loonkosten</v>
      </c>
      <c r="C10" s="267"/>
      <c r="D10" s="267"/>
      <c r="E10" s="267"/>
      <c r="F10" s="267"/>
      <c r="G10" s="267"/>
      <c r="H10" s="267"/>
      <c r="I10" s="267"/>
      <c r="J10" s="267"/>
      <c r="K10" s="267"/>
      <c r="L10" s="267"/>
      <c r="M10" s="172"/>
      <c r="N10" s="173"/>
    </row>
    <row r="11" spans="1:14" ht="33" customHeight="1" x14ac:dyDescent="0.3">
      <c r="A11" s="11"/>
      <c r="B11" s="130"/>
      <c r="C11" s="12"/>
      <c r="D11" s="12"/>
      <c r="E11" s="12"/>
      <c r="F11" s="247" t="s">
        <v>74</v>
      </c>
      <c r="G11" s="247"/>
      <c r="H11" s="195"/>
      <c r="I11" s="251" t="s">
        <v>5</v>
      </c>
      <c r="J11" s="251"/>
      <c r="K11" s="195"/>
      <c r="L11" s="247" t="s">
        <v>6</v>
      </c>
      <c r="M11" s="247"/>
      <c r="N11" s="13"/>
    </row>
    <row r="12" spans="1:14" x14ac:dyDescent="0.3">
      <c r="A12" s="8"/>
      <c r="B12" s="14" t="s">
        <v>7</v>
      </c>
      <c r="C12" s="14" t="s">
        <v>8</v>
      </c>
      <c r="D12" s="15" t="s">
        <v>9</v>
      </c>
      <c r="E12" s="15"/>
      <c r="F12" s="14" t="s">
        <v>10</v>
      </c>
      <c r="G12" s="15" t="s">
        <v>11</v>
      </c>
      <c r="H12" s="15"/>
      <c r="I12" s="14" t="s">
        <v>10</v>
      </c>
      <c r="J12" s="15" t="s">
        <v>11</v>
      </c>
      <c r="K12" s="15"/>
      <c r="L12" s="14" t="s">
        <v>10</v>
      </c>
      <c r="M12" s="15" t="s">
        <v>11</v>
      </c>
      <c r="N12" s="16"/>
    </row>
    <row r="13" spans="1:14" x14ac:dyDescent="0.3">
      <c r="A13" s="18"/>
      <c r="B13" s="138"/>
      <c r="C13" s="138"/>
      <c r="D13" s="4"/>
      <c r="E13" s="209"/>
      <c r="F13" s="5"/>
      <c r="G13" s="17">
        <f>$D13*F13</f>
        <v>0</v>
      </c>
      <c r="H13" s="209"/>
      <c r="I13" s="5"/>
      <c r="J13" s="17">
        <f>$D13*I13</f>
        <v>0</v>
      </c>
      <c r="K13" s="209"/>
      <c r="L13" s="5"/>
      <c r="M13" s="17">
        <f>$D13*L13</f>
        <v>0</v>
      </c>
      <c r="N13" s="16"/>
    </row>
    <row r="14" spans="1:14" x14ac:dyDescent="0.3">
      <c r="A14" s="18"/>
      <c r="B14" s="138"/>
      <c r="C14" s="138"/>
      <c r="D14" s="4"/>
      <c r="E14" s="209"/>
      <c r="F14" s="5"/>
      <c r="G14" s="17">
        <f t="shared" ref="G14:G23" si="0">$D14*F14</f>
        <v>0</v>
      </c>
      <c r="H14" s="209"/>
      <c r="I14" s="5"/>
      <c r="J14" s="17">
        <f t="shared" ref="J14:J23" si="1">$D14*I14</f>
        <v>0</v>
      </c>
      <c r="K14" s="209"/>
      <c r="L14" s="5"/>
      <c r="M14" s="17">
        <f>$D14*L14</f>
        <v>0</v>
      </c>
      <c r="N14" s="16"/>
    </row>
    <row r="15" spans="1:14" x14ac:dyDescent="0.3">
      <c r="A15" s="18"/>
      <c r="B15" s="138"/>
      <c r="C15" s="138"/>
      <c r="D15" s="4"/>
      <c r="E15" s="209"/>
      <c r="F15" s="5"/>
      <c r="G15" s="17">
        <f>$D15*F15</f>
        <v>0</v>
      </c>
      <c r="H15" s="209"/>
      <c r="I15" s="5"/>
      <c r="J15" s="17">
        <f t="shared" si="1"/>
        <v>0</v>
      </c>
      <c r="K15" s="209"/>
      <c r="L15" s="5"/>
      <c r="M15" s="17">
        <f t="shared" ref="M15:M23" si="2">$D15*L15</f>
        <v>0</v>
      </c>
      <c r="N15" s="16"/>
    </row>
    <row r="16" spans="1:14" x14ac:dyDescent="0.3">
      <c r="A16" s="18"/>
      <c r="B16" s="138"/>
      <c r="C16" s="138"/>
      <c r="D16" s="4"/>
      <c r="E16" s="209"/>
      <c r="F16" s="5"/>
      <c r="G16" s="17">
        <f t="shared" si="0"/>
        <v>0</v>
      </c>
      <c r="H16" s="209"/>
      <c r="I16" s="5"/>
      <c r="J16" s="17">
        <f t="shared" si="1"/>
        <v>0</v>
      </c>
      <c r="K16" s="209"/>
      <c r="L16" s="5"/>
      <c r="M16" s="17">
        <f t="shared" si="2"/>
        <v>0</v>
      </c>
      <c r="N16" s="16"/>
    </row>
    <row r="17" spans="1:14" x14ac:dyDescent="0.3">
      <c r="A17" s="18"/>
      <c r="B17" s="138"/>
      <c r="C17" s="138"/>
      <c r="D17" s="4"/>
      <c r="E17" s="209"/>
      <c r="F17" s="5"/>
      <c r="G17" s="17">
        <f t="shared" si="0"/>
        <v>0</v>
      </c>
      <c r="H17" s="209"/>
      <c r="I17" s="5"/>
      <c r="J17" s="17">
        <f t="shared" si="1"/>
        <v>0</v>
      </c>
      <c r="K17" s="209"/>
      <c r="L17" s="5"/>
      <c r="M17" s="17">
        <f t="shared" si="2"/>
        <v>0</v>
      </c>
      <c r="N17" s="16"/>
    </row>
    <row r="18" spans="1:14" x14ac:dyDescent="0.3">
      <c r="A18" s="18"/>
      <c r="B18" s="138"/>
      <c r="C18" s="138"/>
      <c r="D18" s="4"/>
      <c r="E18" s="209"/>
      <c r="F18" s="5"/>
      <c r="G18" s="17">
        <f t="shared" si="0"/>
        <v>0</v>
      </c>
      <c r="H18" s="209"/>
      <c r="I18" s="5"/>
      <c r="J18" s="17">
        <f t="shared" si="1"/>
        <v>0</v>
      </c>
      <c r="K18" s="209"/>
      <c r="L18" s="5"/>
      <c r="M18" s="17">
        <f t="shared" si="2"/>
        <v>0</v>
      </c>
      <c r="N18" s="16"/>
    </row>
    <row r="19" spans="1:14" x14ac:dyDescent="0.3">
      <c r="A19" s="18"/>
      <c r="B19" s="138"/>
      <c r="C19" s="138"/>
      <c r="D19" s="4"/>
      <c r="E19" s="209"/>
      <c r="F19" s="5"/>
      <c r="G19" s="17">
        <f t="shared" si="0"/>
        <v>0</v>
      </c>
      <c r="H19" s="209"/>
      <c r="I19" s="5"/>
      <c r="J19" s="17">
        <f t="shared" si="1"/>
        <v>0</v>
      </c>
      <c r="K19" s="209"/>
      <c r="L19" s="5"/>
      <c r="M19" s="17">
        <f t="shared" si="2"/>
        <v>0</v>
      </c>
      <c r="N19" s="16"/>
    </row>
    <row r="20" spans="1:14" x14ac:dyDescent="0.3">
      <c r="A20" s="18"/>
      <c r="B20" s="138"/>
      <c r="C20" s="138"/>
      <c r="D20" s="4"/>
      <c r="E20" s="209"/>
      <c r="F20" s="5"/>
      <c r="G20" s="17">
        <f t="shared" si="0"/>
        <v>0</v>
      </c>
      <c r="H20" s="209"/>
      <c r="I20" s="5"/>
      <c r="J20" s="17">
        <f t="shared" si="1"/>
        <v>0</v>
      </c>
      <c r="K20" s="209"/>
      <c r="L20" s="5"/>
      <c r="M20" s="17">
        <f t="shared" si="2"/>
        <v>0</v>
      </c>
      <c r="N20" s="16"/>
    </row>
    <row r="21" spans="1:14" x14ac:dyDescent="0.3">
      <c r="A21" s="18"/>
      <c r="B21" s="138"/>
      <c r="C21" s="138"/>
      <c r="D21" s="4"/>
      <c r="E21" s="209"/>
      <c r="F21" s="5"/>
      <c r="G21" s="17">
        <f t="shared" si="0"/>
        <v>0</v>
      </c>
      <c r="H21" s="209"/>
      <c r="I21" s="5"/>
      <c r="J21" s="17">
        <f t="shared" si="1"/>
        <v>0</v>
      </c>
      <c r="K21" s="209"/>
      <c r="L21" s="5"/>
      <c r="M21" s="17">
        <f t="shared" si="2"/>
        <v>0</v>
      </c>
      <c r="N21" s="16"/>
    </row>
    <row r="22" spans="1:14" x14ac:dyDescent="0.3">
      <c r="A22" s="18"/>
      <c r="B22" s="138"/>
      <c r="C22" s="138"/>
      <c r="D22" s="4"/>
      <c r="E22" s="209"/>
      <c r="F22" s="5"/>
      <c r="G22" s="17">
        <f t="shared" si="0"/>
        <v>0</v>
      </c>
      <c r="H22" s="209"/>
      <c r="I22" s="5"/>
      <c r="J22" s="17">
        <f t="shared" si="1"/>
        <v>0</v>
      </c>
      <c r="K22" s="209"/>
      <c r="L22" s="5"/>
      <c r="M22" s="17">
        <f t="shared" si="2"/>
        <v>0</v>
      </c>
      <c r="N22" s="16"/>
    </row>
    <row r="23" spans="1:14" x14ac:dyDescent="0.3">
      <c r="A23" s="18"/>
      <c r="B23" s="138"/>
      <c r="C23" s="138"/>
      <c r="D23" s="4"/>
      <c r="E23" s="209"/>
      <c r="F23" s="5"/>
      <c r="G23" s="17">
        <f t="shared" si="0"/>
        <v>0</v>
      </c>
      <c r="H23" s="209"/>
      <c r="I23" s="5"/>
      <c r="J23" s="17">
        <f t="shared" si="1"/>
        <v>0</v>
      </c>
      <c r="K23" s="209"/>
      <c r="L23" s="5"/>
      <c r="M23" s="17">
        <f t="shared" si="2"/>
        <v>0</v>
      </c>
      <c r="N23" s="16"/>
    </row>
    <row r="24" spans="1:14" x14ac:dyDescent="0.3">
      <c r="A24" s="18"/>
      <c r="B24" s="19"/>
      <c r="C24" s="19"/>
      <c r="D24" s="20"/>
      <c r="E24" s="20"/>
      <c r="F24" s="21" t="s">
        <v>12</v>
      </c>
      <c r="G24" s="17">
        <f>SUM(G13:G23)</f>
        <v>0</v>
      </c>
      <c r="H24" s="20"/>
      <c r="I24" s="21" t="s">
        <v>12</v>
      </c>
      <c r="J24" s="17">
        <f>SUM(J13:J23)</f>
        <v>0</v>
      </c>
      <c r="K24" s="20"/>
      <c r="L24" s="21" t="s">
        <v>12</v>
      </c>
      <c r="M24" s="17">
        <f>SUM(M13:M23)</f>
        <v>0</v>
      </c>
      <c r="N24" s="16"/>
    </row>
    <row r="25" spans="1:14" x14ac:dyDescent="0.3">
      <c r="A25" s="8"/>
      <c r="B25" s="22"/>
      <c r="C25" s="22"/>
      <c r="D25" s="23"/>
      <c r="E25" s="23"/>
      <c r="F25" s="23"/>
      <c r="G25" s="24"/>
      <c r="H25" s="23"/>
      <c r="I25" s="23"/>
      <c r="J25" s="24"/>
      <c r="K25" s="23"/>
      <c r="L25" s="23"/>
      <c r="M25" s="24"/>
      <c r="N25" s="16"/>
    </row>
    <row r="26" spans="1:14" ht="15" thickBot="1" x14ac:dyDescent="0.35">
      <c r="A26" s="18"/>
      <c r="B26" s="22"/>
      <c r="C26" s="22"/>
      <c r="D26" s="19"/>
      <c r="E26" s="19"/>
      <c r="F26" s="25" t="str">
        <f>IF(D8="Directe loonkosten plus vaste opslag-systematiek (50%)","Opslag algemene kosten (50%)","Geen opslag")</f>
        <v>Opslag algemene kosten (50%)</v>
      </c>
      <c r="G26" s="26">
        <f>IF($D8="vaste uurtarief-systematiek",0,(IF($D8="integrale kostensystematiek",0,(IF($D8="Directe loonkosten plus vaste opslag-systematiek (50%)",G24*0.5,"0")))))</f>
        <v>0</v>
      </c>
      <c r="H26" s="19"/>
      <c r="I26" s="25" t="str">
        <f>IF(D8="Directe loonkosten plus vaste opslag-systematiek (50%)","Opslag algemene kosten (50%)","Geen opslag")</f>
        <v>Opslag algemene kosten (50%)</v>
      </c>
      <c r="J26" s="26">
        <f>IF($D8="vaste uurtarief-systematiek",0,(IF($D8="integrale kostensystematiek",0,(IF($D8="Directe loonkosten plus vaste opslag-systematiek (50%)",J24*0.5,"0")))))</f>
        <v>0</v>
      </c>
      <c r="K26" s="19"/>
      <c r="L26" s="25" t="str">
        <f>IF(D8="Directe loonkosten plus vaste opslag-systematiek (50%)","Opslag algemene kosten (50%)","Geen opslag")</f>
        <v>Opslag algemene kosten (50%)</v>
      </c>
      <c r="M26" s="26">
        <f>IF($D8="vaste uurtarief-systematiek",0,(IF($D8="integrale kostensystematiek",0,(IF($D8="Directe loonkosten plus vaste opslag-systematiek (50%)",M24*0.5,"0")))))</f>
        <v>0</v>
      </c>
      <c r="N26" s="27"/>
    </row>
    <row r="27" spans="1:14" ht="15" thickBot="1" x14ac:dyDescent="0.35">
      <c r="A27" s="8"/>
      <c r="B27" s="28"/>
      <c r="C27" s="28"/>
      <c r="D27" s="29"/>
      <c r="E27" s="29"/>
      <c r="F27" s="30" t="s">
        <v>13</v>
      </c>
      <c r="G27" s="31">
        <f>G24+G26</f>
        <v>0</v>
      </c>
      <c r="H27" s="29"/>
      <c r="I27" s="30" t="s">
        <v>13</v>
      </c>
      <c r="J27" s="31">
        <f>SUM(J13:J23,J26)</f>
        <v>0</v>
      </c>
      <c r="K27" s="29"/>
      <c r="L27" s="30" t="s">
        <v>13</v>
      </c>
      <c r="M27" s="31">
        <f>SUM(M13:M23,M26)</f>
        <v>0</v>
      </c>
      <c r="N27" s="32"/>
    </row>
    <row r="28" spans="1:14" ht="15" thickBot="1" x14ac:dyDescent="0.35">
      <c r="A28" s="8"/>
      <c r="B28" s="22"/>
      <c r="C28" s="22"/>
      <c r="D28" s="22"/>
      <c r="E28" s="22"/>
      <c r="F28" s="30"/>
      <c r="G28" s="33"/>
      <c r="H28" s="34"/>
      <c r="I28" s="35"/>
      <c r="J28" s="33"/>
      <c r="K28" s="22"/>
      <c r="L28" s="22"/>
      <c r="M28" s="22"/>
      <c r="N28" s="22"/>
    </row>
    <row r="29" spans="1:14" x14ac:dyDescent="0.3">
      <c r="A29" s="8" t="s">
        <v>14</v>
      </c>
      <c r="B29" s="139" t="s">
        <v>15</v>
      </c>
      <c r="C29" s="139"/>
      <c r="D29" s="36"/>
      <c r="E29" s="36"/>
      <c r="F29" s="36"/>
      <c r="G29" s="36"/>
      <c r="H29" s="36"/>
      <c r="I29" s="36"/>
      <c r="J29" s="36"/>
      <c r="K29" s="36"/>
      <c r="L29" s="139"/>
      <c r="M29" s="37"/>
      <c r="N29" s="38"/>
    </row>
    <row r="30" spans="1:14" ht="33" customHeight="1" x14ac:dyDescent="0.3">
      <c r="A30" s="8"/>
      <c r="B30" s="19"/>
      <c r="C30" s="22"/>
      <c r="D30" s="39"/>
      <c r="E30" s="39"/>
      <c r="F30" s="247" t="s">
        <v>74</v>
      </c>
      <c r="G30" s="247"/>
      <c r="H30" s="195"/>
      <c r="I30" s="251" t="s">
        <v>5</v>
      </c>
      <c r="J30" s="251"/>
      <c r="K30" s="195"/>
      <c r="L30" s="247" t="s">
        <v>6</v>
      </c>
      <c r="M30" s="247"/>
      <c r="N30" s="16"/>
    </row>
    <row r="31" spans="1:14" x14ac:dyDescent="0.3">
      <c r="A31" s="8"/>
      <c r="B31" s="14" t="s">
        <v>16</v>
      </c>
      <c r="C31" s="14"/>
      <c r="D31" s="15" t="s">
        <v>17</v>
      </c>
      <c r="E31" s="15"/>
      <c r="F31" s="14" t="s">
        <v>18</v>
      </c>
      <c r="G31" s="15" t="s">
        <v>19</v>
      </c>
      <c r="H31" s="15"/>
      <c r="I31" s="14" t="s">
        <v>18</v>
      </c>
      <c r="J31" s="15" t="s">
        <v>19</v>
      </c>
      <c r="K31" s="15"/>
      <c r="L31" s="14" t="s">
        <v>18</v>
      </c>
      <c r="M31" s="15" t="s">
        <v>19</v>
      </c>
      <c r="N31" s="16"/>
    </row>
    <row r="32" spans="1:14" x14ac:dyDescent="0.3">
      <c r="A32" s="8"/>
      <c r="B32" s="254"/>
      <c r="C32" s="256"/>
      <c r="D32" s="7"/>
      <c r="E32" s="42"/>
      <c r="F32" s="6"/>
      <c r="G32" s="17">
        <f>D32*F32</f>
        <v>0</v>
      </c>
      <c r="H32" s="42"/>
      <c r="I32" s="6"/>
      <c r="J32" s="17">
        <f>D32*I32</f>
        <v>0</v>
      </c>
      <c r="K32" s="42"/>
      <c r="L32" s="6"/>
      <c r="M32" s="17">
        <f>D32*L32</f>
        <v>0</v>
      </c>
      <c r="N32" s="208"/>
    </row>
    <row r="33" spans="1:14" x14ac:dyDescent="0.3">
      <c r="A33" s="8"/>
      <c r="B33" s="254"/>
      <c r="C33" s="256"/>
      <c r="D33" s="7"/>
      <c r="E33" s="42"/>
      <c r="F33" s="6"/>
      <c r="G33" s="17">
        <f t="shared" ref="G33:G39" si="3">D33*F33</f>
        <v>0</v>
      </c>
      <c r="H33" s="42"/>
      <c r="I33" s="6"/>
      <c r="J33" s="17">
        <f t="shared" ref="J33:J39" si="4">D33*I33</f>
        <v>0</v>
      </c>
      <c r="K33" s="42"/>
      <c r="L33" s="6"/>
      <c r="M33" s="17">
        <f t="shared" ref="M33:M39" si="5">D33*L33</f>
        <v>0</v>
      </c>
      <c r="N33" s="208"/>
    </row>
    <row r="34" spans="1:14" x14ac:dyDescent="0.3">
      <c r="A34" s="8"/>
      <c r="B34" s="254"/>
      <c r="C34" s="256"/>
      <c r="D34" s="7"/>
      <c r="E34" s="42"/>
      <c r="F34" s="6"/>
      <c r="G34" s="17">
        <f t="shared" si="3"/>
        <v>0</v>
      </c>
      <c r="H34" s="42"/>
      <c r="I34" s="6"/>
      <c r="J34" s="17">
        <f t="shared" si="4"/>
        <v>0</v>
      </c>
      <c r="K34" s="42"/>
      <c r="L34" s="6"/>
      <c r="M34" s="17">
        <f t="shared" si="5"/>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1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78"/>
    </row>
    <row r="40" spans="1:14" ht="15" thickBot="1" x14ac:dyDescent="0.35">
      <c r="A40" s="18"/>
      <c r="B40" s="19"/>
      <c r="C40" s="19"/>
      <c r="D40" s="40"/>
      <c r="E40" s="40"/>
      <c r="F40" s="41"/>
      <c r="G40" s="17"/>
      <c r="H40" s="40"/>
      <c r="I40" s="41"/>
      <c r="J40" s="17"/>
      <c r="K40" s="42"/>
      <c r="L40" s="41"/>
      <c r="M40" s="17"/>
      <c r="N40" s="79"/>
    </row>
    <row r="41" spans="1:14" ht="15" thickBot="1" x14ac:dyDescent="0.35">
      <c r="A41" s="8"/>
      <c r="B41" s="43"/>
      <c r="C41" s="43"/>
      <c r="D41" s="44"/>
      <c r="E41" s="44"/>
      <c r="F41" s="30" t="s">
        <v>13</v>
      </c>
      <c r="G41" s="31">
        <f>SUM(G32:G39)</f>
        <v>0</v>
      </c>
      <c r="H41" s="44"/>
      <c r="I41" s="30" t="s">
        <v>13</v>
      </c>
      <c r="J41" s="31">
        <f>SUM(J32:J39)</f>
        <v>0</v>
      </c>
      <c r="K41" s="44"/>
      <c r="L41" s="30" t="s">
        <v>13</v>
      </c>
      <c r="M41" s="31">
        <f>SUM(M32:M39)</f>
        <v>0</v>
      </c>
      <c r="N41" s="49"/>
    </row>
    <row r="42" spans="1:14" ht="15" thickBot="1" x14ac:dyDescent="0.35">
      <c r="A42" s="8"/>
      <c r="B42" s="19"/>
      <c r="C42" s="19"/>
      <c r="D42" s="45"/>
      <c r="E42" s="45"/>
      <c r="F42" s="45"/>
      <c r="G42" s="45"/>
      <c r="H42" s="45"/>
      <c r="I42" s="45"/>
      <c r="J42" s="45"/>
      <c r="K42" s="45"/>
      <c r="L42" s="19"/>
      <c r="M42" s="45"/>
      <c r="N42" s="15"/>
    </row>
    <row r="43" spans="1:14" x14ac:dyDescent="0.3">
      <c r="A43" s="8" t="s">
        <v>20</v>
      </c>
      <c r="B43" s="139" t="s">
        <v>21</v>
      </c>
      <c r="C43" s="9"/>
      <c r="D43" s="9"/>
      <c r="E43" s="9"/>
      <c r="F43" s="9"/>
      <c r="G43" s="9"/>
      <c r="H43" s="9"/>
      <c r="I43" s="9"/>
      <c r="J43" s="9"/>
      <c r="K43" s="9"/>
      <c r="L43" s="9"/>
      <c r="M43" s="9"/>
      <c r="N43" s="80"/>
    </row>
    <row r="44" spans="1:14" ht="33" customHeight="1" x14ac:dyDescent="0.3">
      <c r="A44" s="8"/>
      <c r="B44" s="19"/>
      <c r="C44" s="19"/>
      <c r="D44" s="45"/>
      <c r="E44" s="45"/>
      <c r="F44" s="247" t="s">
        <v>74</v>
      </c>
      <c r="G44" s="247"/>
      <c r="H44" s="195"/>
      <c r="I44" s="251" t="s">
        <v>5</v>
      </c>
      <c r="J44" s="251"/>
      <c r="K44" s="195"/>
      <c r="L44" s="247" t="s">
        <v>6</v>
      </c>
      <c r="M44" s="247"/>
      <c r="N44" s="16"/>
    </row>
    <row r="45" spans="1:14" x14ac:dyDescent="0.3">
      <c r="A45" s="8"/>
      <c r="B45" s="14" t="s">
        <v>16</v>
      </c>
      <c r="C45" s="14"/>
      <c r="D45" s="15"/>
      <c r="E45" s="15"/>
      <c r="F45" s="14"/>
      <c r="G45" s="15" t="s">
        <v>22</v>
      </c>
      <c r="H45" s="15"/>
      <c r="I45" s="14"/>
      <c r="J45" s="15" t="s">
        <v>22</v>
      </c>
      <c r="K45" s="15"/>
      <c r="L45" s="14"/>
      <c r="M45" s="15" t="s">
        <v>22</v>
      </c>
      <c r="N45" s="16"/>
    </row>
    <row r="46" spans="1:14" x14ac:dyDescent="0.3">
      <c r="A46" s="18"/>
      <c r="B46" s="254"/>
      <c r="C46" s="256"/>
      <c r="D46" s="256"/>
      <c r="E46" s="15"/>
      <c r="F46" s="77"/>
      <c r="G46" s="4">
        <v>0</v>
      </c>
      <c r="H46" s="19"/>
      <c r="I46" s="19"/>
      <c r="J46" s="4">
        <v>0</v>
      </c>
      <c r="K46" s="19"/>
      <c r="L46" s="19"/>
      <c r="M46" s="4">
        <v>0</v>
      </c>
      <c r="N46" s="48"/>
    </row>
    <row r="47" spans="1:14" x14ac:dyDescent="0.3">
      <c r="A47" s="18"/>
      <c r="B47" s="255"/>
      <c r="C47" s="255"/>
      <c r="D47" s="256"/>
      <c r="E47" s="15"/>
      <c r="F47" s="19"/>
      <c r="G47" s="4">
        <v>0</v>
      </c>
      <c r="H47" s="19"/>
      <c r="I47" s="19"/>
      <c r="J47" s="4">
        <v>0</v>
      </c>
      <c r="K47" s="19"/>
      <c r="L47" s="19"/>
      <c r="M47" s="4">
        <v>0</v>
      </c>
      <c r="N47" s="48"/>
    </row>
    <row r="48" spans="1:14" x14ac:dyDescent="0.3">
      <c r="A48" s="18"/>
      <c r="B48" s="255"/>
      <c r="C48" s="256"/>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207"/>
      <c r="G53" s="4">
        <v>0</v>
      </c>
      <c r="H53" s="207"/>
      <c r="I53" s="207"/>
      <c r="J53" s="4">
        <v>0</v>
      </c>
      <c r="K53" s="207"/>
      <c r="L53" s="207"/>
      <c r="M53" s="4">
        <v>0</v>
      </c>
      <c r="N53" s="78"/>
    </row>
    <row r="54" spans="1:14" ht="15" thickBot="1" x14ac:dyDescent="0.35">
      <c r="A54" s="18"/>
      <c r="B54" s="19"/>
      <c r="C54" s="19"/>
      <c r="D54" s="45"/>
      <c r="E54" s="45"/>
      <c r="F54" s="19"/>
      <c r="G54" s="47"/>
      <c r="H54" s="45"/>
      <c r="I54" s="19"/>
      <c r="J54" s="47"/>
      <c r="K54" s="45"/>
      <c r="L54" s="19"/>
      <c r="M54" s="47"/>
      <c r="N54" s="48"/>
    </row>
    <row r="55" spans="1:14" ht="15" thickBot="1" x14ac:dyDescent="0.35">
      <c r="A55" s="8"/>
      <c r="B55" s="28"/>
      <c r="C55" s="28"/>
      <c r="D55" s="29"/>
      <c r="E55" s="29"/>
      <c r="F55" s="30" t="s">
        <v>13</v>
      </c>
      <c r="G55" s="31">
        <f>SUM(G46:G53)</f>
        <v>0</v>
      </c>
      <c r="H55" s="29"/>
      <c r="I55" s="30" t="s">
        <v>13</v>
      </c>
      <c r="J55" s="31">
        <f>SUM(J46:J53)</f>
        <v>0</v>
      </c>
      <c r="K55" s="29"/>
      <c r="L55" s="30" t="s">
        <v>13</v>
      </c>
      <c r="M55" s="31">
        <f>SUM(M46:M53)</f>
        <v>0</v>
      </c>
      <c r="N55" s="49"/>
    </row>
    <row r="56" spans="1:14" ht="15" thickBot="1" x14ac:dyDescent="0.35">
      <c r="A56" s="8"/>
      <c r="B56" s="22"/>
      <c r="C56" s="22"/>
      <c r="D56" s="39"/>
      <c r="E56" s="39"/>
      <c r="F56" s="39"/>
      <c r="G56" s="39"/>
      <c r="H56" s="39"/>
      <c r="I56" s="39"/>
      <c r="J56" s="39"/>
      <c r="K56" s="39"/>
      <c r="L56" s="22"/>
      <c r="M56" s="39"/>
      <c r="N56" s="15"/>
    </row>
    <row r="57" spans="1:14" x14ac:dyDescent="0.3">
      <c r="A57" s="8" t="s">
        <v>23</v>
      </c>
      <c r="B57" s="139" t="s">
        <v>24</v>
      </c>
      <c r="C57" s="139"/>
      <c r="D57" s="46"/>
      <c r="E57" s="46"/>
      <c r="F57" s="46"/>
      <c r="G57" s="46"/>
      <c r="H57" s="46"/>
      <c r="I57" s="46"/>
      <c r="J57" s="46"/>
      <c r="K57" s="46"/>
      <c r="L57" s="9"/>
      <c r="M57" s="46"/>
      <c r="N57" s="10"/>
    </row>
    <row r="58" spans="1:14" ht="33.75" customHeight="1" x14ac:dyDescent="0.3">
      <c r="A58" s="8"/>
      <c r="B58" s="22"/>
      <c r="C58" s="19"/>
      <c r="D58" s="39"/>
      <c r="E58" s="45"/>
      <c r="F58" s="247" t="s">
        <v>74</v>
      </c>
      <c r="G58" s="247"/>
      <c r="H58" s="195"/>
      <c r="I58" s="251" t="s">
        <v>5</v>
      </c>
      <c r="J58" s="251"/>
      <c r="K58" s="195"/>
      <c r="L58" s="247" t="s">
        <v>6</v>
      </c>
      <c r="M58" s="247"/>
      <c r="N58" s="16"/>
    </row>
    <row r="59" spans="1:14" x14ac:dyDescent="0.3">
      <c r="A59" s="8"/>
      <c r="B59" s="14" t="s">
        <v>16</v>
      </c>
      <c r="C59" s="14"/>
      <c r="D59" s="15"/>
      <c r="E59" s="15"/>
      <c r="F59" s="14"/>
      <c r="G59" s="15" t="s">
        <v>22</v>
      </c>
      <c r="H59" s="15"/>
      <c r="I59" s="14"/>
      <c r="J59" s="15" t="s">
        <v>22</v>
      </c>
      <c r="K59" s="50"/>
      <c r="L59" s="14"/>
      <c r="M59" s="15" t="s">
        <v>22</v>
      </c>
      <c r="N59" s="16"/>
    </row>
    <row r="60" spans="1:14" x14ac:dyDescent="0.3">
      <c r="A60" s="8"/>
      <c r="B60" s="254"/>
      <c r="C60" s="256"/>
      <c r="D60" s="256"/>
      <c r="E60" s="77"/>
      <c r="F60" s="19"/>
      <c r="G60" s="4"/>
      <c r="H60" s="77"/>
      <c r="I60" s="19"/>
      <c r="J60" s="4"/>
      <c r="K60" s="77"/>
      <c r="L60" s="19"/>
      <c r="M60" s="4"/>
      <c r="N60" s="48"/>
    </row>
    <row r="61" spans="1:14" x14ac:dyDescent="0.3">
      <c r="A61" s="8"/>
      <c r="B61" s="254"/>
      <c r="C61" s="256"/>
      <c r="D61" s="256"/>
      <c r="E61" s="77"/>
      <c r="F61" s="19"/>
      <c r="G61" s="4">
        <v>0</v>
      </c>
      <c r="H61" s="77"/>
      <c r="I61" s="19"/>
      <c r="J61" s="4">
        <v>0</v>
      </c>
      <c r="K61" s="77"/>
      <c r="L61" s="19"/>
      <c r="M61" s="4">
        <v>0</v>
      </c>
      <c r="N61" s="48"/>
    </row>
    <row r="62" spans="1:14" x14ac:dyDescent="0.3">
      <c r="A62" s="8"/>
      <c r="B62" s="254"/>
      <c r="C62" s="254"/>
      <c r="D62" s="254"/>
      <c r="E62" s="207"/>
      <c r="F62" s="19"/>
      <c r="G62" s="4">
        <v>0</v>
      </c>
      <c r="H62" s="207"/>
      <c r="I62" s="19"/>
      <c r="J62" s="4">
        <v>0</v>
      </c>
      <c r="K62" s="20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5"/>
      <c r="C65" s="256"/>
      <c r="D65" s="256"/>
      <c r="E65" s="77"/>
      <c r="F65" s="19"/>
      <c r="G65" s="4">
        <v>0</v>
      </c>
      <c r="H65" s="77"/>
      <c r="I65" s="19"/>
      <c r="J65" s="4">
        <v>0</v>
      </c>
      <c r="K65" s="7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18"/>
      <c r="B67" s="255"/>
      <c r="C67" s="255"/>
      <c r="D67" s="255"/>
      <c r="E67" s="77"/>
      <c r="F67" s="19"/>
      <c r="G67" s="4">
        <v>0</v>
      </c>
      <c r="H67" s="77"/>
      <c r="I67" s="19"/>
      <c r="J67" s="4">
        <v>0</v>
      </c>
      <c r="K67" s="77"/>
      <c r="L67" s="19"/>
      <c r="M67" s="4">
        <v>0</v>
      </c>
      <c r="N67" s="48"/>
    </row>
    <row r="68" spans="1:14" ht="15" thickBot="1" x14ac:dyDescent="0.35">
      <c r="A68" s="18"/>
      <c r="B68" s="19"/>
      <c r="C68" s="19"/>
      <c r="D68" s="45"/>
      <c r="E68" s="45"/>
      <c r="F68" s="19"/>
      <c r="G68" s="51"/>
      <c r="H68" s="45"/>
      <c r="I68" s="19"/>
      <c r="J68" s="51"/>
      <c r="K68" s="45"/>
      <c r="L68" s="19"/>
      <c r="M68" s="51"/>
      <c r="N68" s="48"/>
    </row>
    <row r="69" spans="1:14" ht="15" thickBot="1" x14ac:dyDescent="0.35">
      <c r="A69" s="8"/>
      <c r="B69" s="28"/>
      <c r="C69" s="28"/>
      <c r="D69" s="29"/>
      <c r="E69" s="29"/>
      <c r="F69" s="30" t="s">
        <v>13</v>
      </c>
      <c r="G69" s="31">
        <f>SUM(G60:G67)</f>
        <v>0</v>
      </c>
      <c r="H69" s="29"/>
      <c r="I69" s="30" t="s">
        <v>13</v>
      </c>
      <c r="J69" s="31">
        <f>SUM(J60:J67)</f>
        <v>0</v>
      </c>
      <c r="K69" s="29"/>
      <c r="L69" s="30" t="s">
        <v>13</v>
      </c>
      <c r="M69" s="31">
        <f>SUM(M60:M67)</f>
        <v>0</v>
      </c>
      <c r="N69" s="49"/>
    </row>
    <row r="70" spans="1:14" x14ac:dyDescent="0.3">
      <c r="A70" s="8"/>
      <c r="B70" s="22"/>
      <c r="C70" s="22"/>
      <c r="D70" s="39"/>
      <c r="E70" s="39"/>
      <c r="F70" s="39"/>
      <c r="G70" s="39"/>
      <c r="H70" s="39"/>
      <c r="I70" s="39"/>
      <c r="J70" s="39"/>
      <c r="K70" s="39"/>
      <c r="L70" s="22"/>
      <c r="M70" s="24"/>
      <c r="N70" s="52"/>
    </row>
    <row r="71" spans="1:14" ht="15" thickBot="1" x14ac:dyDescent="0.35">
      <c r="A71" s="8"/>
      <c r="B71" s="22"/>
      <c r="C71" s="22"/>
      <c r="D71" s="39"/>
      <c r="E71" s="39"/>
      <c r="F71" s="39"/>
      <c r="G71" s="39"/>
      <c r="H71" s="39"/>
      <c r="I71" s="39"/>
      <c r="J71" s="39"/>
      <c r="K71" s="39"/>
      <c r="L71" s="22"/>
      <c r="M71" s="24"/>
      <c r="N71" s="52"/>
    </row>
    <row r="72" spans="1:14" x14ac:dyDescent="0.3">
      <c r="A72" s="8" t="s">
        <v>25</v>
      </c>
      <c r="B72" s="53" t="s">
        <v>26</v>
      </c>
      <c r="C72" s="53"/>
      <c r="D72" s="53"/>
      <c r="E72" s="53"/>
      <c r="F72" s="53"/>
      <c r="G72" s="53"/>
      <c r="H72" s="53"/>
      <c r="I72" s="53"/>
      <c r="J72" s="53"/>
      <c r="K72" s="53"/>
      <c r="L72" s="53"/>
      <c r="M72" s="53"/>
      <c r="N72" s="54"/>
    </row>
    <row r="73" spans="1:14" ht="33.75" customHeight="1" x14ac:dyDescent="0.3">
      <c r="A73" s="8"/>
      <c r="B73" s="22"/>
      <c r="C73" s="19"/>
      <c r="D73" s="39"/>
      <c r="E73" s="45"/>
      <c r="F73" s="247" t="s">
        <v>74</v>
      </c>
      <c r="G73" s="247"/>
      <c r="H73" s="195"/>
      <c r="I73" s="251" t="s">
        <v>5</v>
      </c>
      <c r="J73" s="251"/>
      <c r="K73" s="195"/>
      <c r="L73" s="247" t="s">
        <v>6</v>
      </c>
      <c r="M73" s="247"/>
      <c r="N73" s="55"/>
    </row>
    <row r="74" spans="1:14" x14ac:dyDescent="0.3">
      <c r="A74" s="8"/>
      <c r="B74" s="22"/>
      <c r="C74" s="22"/>
      <c r="D74" s="39"/>
      <c r="E74" s="39"/>
      <c r="F74" s="56"/>
      <c r="G74" s="15" t="s">
        <v>22</v>
      </c>
      <c r="H74" s="15"/>
      <c r="I74" s="14"/>
      <c r="J74" s="15" t="s">
        <v>22</v>
      </c>
      <c r="K74" s="50"/>
      <c r="L74" s="14"/>
      <c r="M74" s="15" t="s">
        <v>22</v>
      </c>
      <c r="N74" s="57"/>
    </row>
    <row r="75" spans="1:14" x14ac:dyDescent="0.3">
      <c r="A75" s="8"/>
      <c r="B75" s="58" t="s">
        <v>27</v>
      </c>
      <c r="C75" s="58"/>
      <c r="D75" s="59"/>
      <c r="E75" s="59"/>
      <c r="F75" s="60" t="s">
        <v>13</v>
      </c>
      <c r="G75" s="174">
        <f>SUM(G27+G41+G55+G69)</f>
        <v>0</v>
      </c>
      <c r="H75" s="59"/>
      <c r="I75" s="60" t="s">
        <v>13</v>
      </c>
      <c r="J75" s="174">
        <f>SUM(J27+J41+J55+J69)</f>
        <v>0</v>
      </c>
      <c r="K75" s="59"/>
      <c r="L75" s="60" t="s">
        <v>13</v>
      </c>
      <c r="M75" s="174">
        <f>SUM(M27+M41+M55+M69)</f>
        <v>0</v>
      </c>
      <c r="N75" s="57"/>
    </row>
    <row r="76" spans="1:14" x14ac:dyDescent="0.3">
      <c r="A76" s="8"/>
      <c r="B76" s="22"/>
      <c r="C76" s="22"/>
      <c r="D76" s="39"/>
      <c r="E76" s="39"/>
      <c r="F76" s="61"/>
      <c r="G76" s="62"/>
      <c r="H76" s="63"/>
      <c r="I76" s="56"/>
      <c r="J76" s="62"/>
      <c r="K76" s="63"/>
      <c r="L76" s="56"/>
      <c r="M76" s="62"/>
      <c r="N76" s="57"/>
    </row>
    <row r="77" spans="1:14" x14ac:dyDescent="0.3">
      <c r="A77" s="8"/>
      <c r="B77" s="22"/>
      <c r="C77" s="22"/>
      <c r="D77" s="39"/>
      <c r="E77" s="39"/>
      <c r="F77" s="61"/>
      <c r="G77" s="62"/>
      <c r="H77" s="63"/>
      <c r="I77" s="56"/>
      <c r="J77" s="62"/>
      <c r="K77" s="63"/>
      <c r="L77" s="56"/>
      <c r="M77" s="62"/>
      <c r="N77" s="57"/>
    </row>
    <row r="78" spans="1:14" x14ac:dyDescent="0.3">
      <c r="A78" s="8"/>
      <c r="B78" s="34"/>
      <c r="C78" s="22"/>
      <c r="D78" s="39"/>
      <c r="E78" s="39"/>
      <c r="F78" s="61"/>
      <c r="G78" s="62" t="s">
        <v>28</v>
      </c>
      <c r="H78" s="63"/>
      <c r="I78" s="56"/>
      <c r="J78" s="62" t="s">
        <v>28</v>
      </c>
      <c r="K78" s="63"/>
      <c r="L78" s="56"/>
      <c r="M78" s="62" t="s">
        <v>28</v>
      </c>
      <c r="N78" s="57"/>
    </row>
    <row r="79" spans="1:14" x14ac:dyDescent="0.3">
      <c r="A79" s="8"/>
      <c r="B79" s="64" t="s">
        <v>29</v>
      </c>
      <c r="C79" s="65"/>
      <c r="D79" s="65"/>
      <c r="E79" s="65"/>
      <c r="F79" s="65"/>
      <c r="G79" s="214">
        <v>0.8</v>
      </c>
      <c r="H79" s="215"/>
      <c r="I79" s="216"/>
      <c r="J79" s="214">
        <f>IF($C$4="",50%,(50%+IF(C4="Middelgrote onderneming",10%,IF($C$4="Kleine onderneming",10%,0%))))</f>
        <v>0.5</v>
      </c>
      <c r="K79" s="215"/>
      <c r="L79" s="216"/>
      <c r="M79" s="214">
        <f>IF($C$4="",25%,(25%+IF(C4="Middelgrote onderneming",15%,IF($C$4="Kleine onderneming",15%,0%))))</f>
        <v>0.25</v>
      </c>
      <c r="N79" s="57"/>
    </row>
    <row r="80" spans="1:14" x14ac:dyDescent="0.3">
      <c r="A80" s="8"/>
      <c r="B80" s="34"/>
      <c r="C80" s="34"/>
      <c r="D80" s="34"/>
      <c r="E80" s="34"/>
      <c r="F80" s="34"/>
      <c r="G80" s="66"/>
      <c r="H80" s="63"/>
      <c r="I80" s="56"/>
      <c r="J80" s="66"/>
      <c r="K80" s="63"/>
      <c r="L80" s="56"/>
      <c r="M80" s="66"/>
      <c r="N80" s="57"/>
    </row>
    <row r="81" spans="1:14" x14ac:dyDescent="0.3">
      <c r="A81" s="8"/>
      <c r="B81" s="34"/>
      <c r="C81" s="34"/>
      <c r="D81" s="34"/>
      <c r="E81" s="34"/>
      <c r="F81" s="34"/>
      <c r="G81" s="66"/>
      <c r="H81" s="63"/>
      <c r="I81" s="56"/>
      <c r="J81" s="66"/>
      <c r="K81" s="63"/>
      <c r="L81" s="56"/>
      <c r="M81" s="66"/>
      <c r="N81" s="57"/>
    </row>
    <row r="82" spans="1:14" x14ac:dyDescent="0.3">
      <c r="A82" s="8"/>
      <c r="B82" s="22"/>
      <c r="C82" s="22"/>
      <c r="D82" s="39"/>
      <c r="E82" s="67"/>
      <c r="F82" s="56"/>
      <c r="G82" s="62" t="s">
        <v>30</v>
      </c>
      <c r="H82" s="67"/>
      <c r="I82" s="56"/>
      <c r="J82" s="62" t="s">
        <v>30</v>
      </c>
      <c r="K82" s="68"/>
      <c r="L82" s="56"/>
      <c r="M82" s="62" t="s">
        <v>30</v>
      </c>
      <c r="N82" s="57"/>
    </row>
    <row r="83" spans="1:14" x14ac:dyDescent="0.3">
      <c r="A83" s="8"/>
      <c r="B83" s="58" t="s">
        <v>31</v>
      </c>
      <c r="C83" s="58"/>
      <c r="D83" s="59"/>
      <c r="E83" s="65"/>
      <c r="F83" s="60" t="s">
        <v>13</v>
      </c>
      <c r="G83" s="174">
        <f>G75*G79</f>
        <v>0</v>
      </c>
      <c r="H83" s="69"/>
      <c r="I83" s="60" t="s">
        <v>13</v>
      </c>
      <c r="J83" s="174">
        <f>J75*J79</f>
        <v>0</v>
      </c>
      <c r="K83" s="69"/>
      <c r="L83" s="60" t="s">
        <v>13</v>
      </c>
      <c r="M83" s="174">
        <f>M75*M79</f>
        <v>0</v>
      </c>
      <c r="N83" s="57"/>
    </row>
    <row r="84" spans="1:14" x14ac:dyDescent="0.3">
      <c r="A84" s="8"/>
      <c r="B84" s="22"/>
      <c r="C84" s="22"/>
      <c r="D84" s="39"/>
      <c r="E84" s="39"/>
      <c r="F84" s="56"/>
      <c r="G84" s="62"/>
      <c r="H84" s="63"/>
      <c r="I84" s="56"/>
      <c r="J84" s="62"/>
      <c r="K84" s="63"/>
      <c r="L84" s="56"/>
      <c r="M84" s="62"/>
      <c r="N84" s="57"/>
    </row>
    <row r="85" spans="1:14" x14ac:dyDescent="0.3">
      <c r="A85" s="8"/>
      <c r="B85" s="58"/>
      <c r="C85" s="58"/>
      <c r="D85" s="39"/>
      <c r="E85" s="59"/>
      <c r="F85" s="70"/>
      <c r="G85" s="71"/>
      <c r="H85" s="72"/>
      <c r="I85" s="70"/>
      <c r="J85" s="71"/>
      <c r="K85" s="72"/>
      <c r="L85" s="70"/>
      <c r="M85" s="71"/>
      <c r="N85" s="57"/>
    </row>
    <row r="86" spans="1:14" x14ac:dyDescent="0.3">
      <c r="A86" s="8"/>
      <c r="B86" s="22" t="str">
        <f>_xlfn.CONCAT("Totale kosten  ",C3,": ")</f>
        <v xml:space="preserve">Totale kosten  0: </v>
      </c>
      <c r="C86" s="34"/>
      <c r="D86" s="175">
        <f>G75+J75+M75</f>
        <v>0</v>
      </c>
      <c r="E86" s="39"/>
      <c r="F86" s="56"/>
      <c r="G86" s="62"/>
      <c r="H86" s="63"/>
      <c r="I86" s="56"/>
      <c r="J86" s="62"/>
      <c r="K86" s="63"/>
      <c r="L86" s="56"/>
      <c r="M86" s="62"/>
      <c r="N86" s="57"/>
    </row>
    <row r="87" spans="1:14" x14ac:dyDescent="0.3">
      <c r="A87" s="8"/>
      <c r="B87" s="58" t="str">
        <f>_xlfn.CONCAT("Totale gevraagde subsidie  ",C3,": ")</f>
        <v xml:space="preserve">Totale gevraagde subsidie  0: </v>
      </c>
      <c r="C87" s="58"/>
      <c r="D87" s="174">
        <f>G83+J83+M83</f>
        <v>0</v>
      </c>
      <c r="E87" s="59"/>
      <c r="F87" s="70"/>
      <c r="G87" s="71"/>
      <c r="H87" s="72"/>
      <c r="I87" s="70"/>
      <c r="J87" s="71"/>
      <c r="K87" s="72"/>
      <c r="L87" s="70"/>
      <c r="M87" s="71"/>
      <c r="N87" s="57"/>
    </row>
    <row r="88" spans="1:14" ht="15" thickBot="1" x14ac:dyDescent="0.35">
      <c r="A88" s="8"/>
      <c r="B88" s="73"/>
      <c r="C88" s="73"/>
      <c r="D88" s="73"/>
      <c r="E88" s="29"/>
      <c r="F88" s="35"/>
      <c r="G88" s="74"/>
      <c r="H88" s="75"/>
      <c r="I88" s="35"/>
      <c r="J88" s="74"/>
      <c r="K88" s="75"/>
      <c r="L88" s="35"/>
      <c r="M88" s="74"/>
      <c r="N88" s="76"/>
    </row>
    <row r="89" spans="1:14" x14ac:dyDescent="0.3">
      <c r="A89" s="8"/>
      <c r="B89" s="22"/>
      <c r="C89" s="22"/>
      <c r="D89" s="39"/>
      <c r="E89" s="39"/>
      <c r="F89" s="56"/>
      <c r="G89" s="62"/>
      <c r="H89" s="63"/>
      <c r="I89" s="56"/>
      <c r="J89" s="62"/>
      <c r="K89" s="63"/>
      <c r="L89" s="56"/>
      <c r="M89" s="62"/>
      <c r="N89" s="22"/>
    </row>
    <row r="90" spans="1:14" ht="15" thickBot="1" x14ac:dyDescent="0.35">
      <c r="A90" s="18"/>
      <c r="B90" s="19"/>
      <c r="C90" s="19"/>
      <c r="D90" s="45"/>
      <c r="E90" s="45"/>
      <c r="F90" s="45"/>
      <c r="G90" s="45"/>
      <c r="H90" s="45"/>
      <c r="I90" s="45"/>
      <c r="J90" s="45"/>
      <c r="K90" s="45"/>
      <c r="L90" s="19"/>
      <c r="M90" s="198"/>
      <c r="N90" s="15"/>
    </row>
    <row r="91" spans="1:14" x14ac:dyDescent="0.3">
      <c r="A91" s="18"/>
      <c r="B91" s="260" t="s">
        <v>32</v>
      </c>
      <c r="C91" s="261"/>
      <c r="D91" s="261"/>
      <c r="E91" s="261"/>
      <c r="F91" s="261"/>
      <c r="G91" s="261"/>
      <c r="H91" s="261"/>
      <c r="I91" s="261"/>
      <c r="J91" s="261"/>
      <c r="K91" s="261"/>
      <c r="L91" s="261"/>
      <c r="M91" s="262"/>
      <c r="N91" s="15"/>
    </row>
    <row r="92" spans="1:14" x14ac:dyDescent="0.3">
      <c r="A92" s="18"/>
      <c r="B92" s="236"/>
      <c r="C92" s="237"/>
      <c r="D92" s="237"/>
      <c r="E92" s="237"/>
      <c r="F92" s="237"/>
      <c r="G92" s="237"/>
      <c r="H92" s="237"/>
      <c r="I92" s="237"/>
      <c r="J92" s="237"/>
      <c r="K92" s="237"/>
      <c r="L92" s="237"/>
      <c r="M92" s="238"/>
      <c r="N92" s="15"/>
    </row>
    <row r="93" spans="1:14" x14ac:dyDescent="0.3">
      <c r="A93" s="18"/>
      <c r="B93" s="236"/>
      <c r="C93" s="237"/>
      <c r="D93" s="237"/>
      <c r="E93" s="237"/>
      <c r="F93" s="237"/>
      <c r="G93" s="237"/>
      <c r="H93" s="237"/>
      <c r="I93" s="237"/>
      <c r="J93" s="237"/>
      <c r="K93" s="237"/>
      <c r="L93" s="237"/>
      <c r="M93" s="238"/>
      <c r="N93" s="199"/>
    </row>
    <row r="94" spans="1:14" x14ac:dyDescent="0.3">
      <c r="A94" s="18"/>
      <c r="B94" s="236"/>
      <c r="C94" s="237"/>
      <c r="D94" s="237"/>
      <c r="E94" s="237"/>
      <c r="F94" s="237"/>
      <c r="G94" s="237"/>
      <c r="H94" s="237"/>
      <c r="I94" s="237"/>
      <c r="J94" s="237"/>
      <c r="K94" s="237"/>
      <c r="L94" s="237"/>
      <c r="M94" s="238"/>
      <c r="N94" s="15"/>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B102" s="248"/>
      <c r="C102" s="249"/>
      <c r="D102" s="249"/>
      <c r="E102" s="249"/>
      <c r="F102" s="249"/>
      <c r="G102" s="249"/>
      <c r="H102" s="249"/>
      <c r="I102" s="249"/>
      <c r="J102" s="249"/>
      <c r="K102" s="249"/>
      <c r="L102" s="249"/>
      <c r="M102" s="250"/>
      <c r="N102" s="201"/>
    </row>
    <row r="103" spans="1:14" ht="15" thickBot="1" x14ac:dyDescent="0.35">
      <c r="B103" s="233"/>
      <c r="C103" s="234"/>
      <c r="D103" s="234"/>
      <c r="E103" s="234"/>
      <c r="F103" s="234"/>
      <c r="G103" s="234"/>
      <c r="H103" s="234"/>
      <c r="I103" s="234"/>
      <c r="J103" s="234"/>
      <c r="K103" s="234"/>
      <c r="L103" s="234"/>
      <c r="M103" s="235"/>
      <c r="N103" s="201"/>
    </row>
    <row r="104" spans="1:14" x14ac:dyDescent="0.3">
      <c r="B104" s="202"/>
      <c r="C104" s="202"/>
      <c r="D104" s="203"/>
      <c r="E104" s="203"/>
      <c r="F104" s="203"/>
      <c r="G104" s="203"/>
      <c r="H104" s="203"/>
      <c r="I104" s="203"/>
      <c r="J104" s="203"/>
      <c r="K104" s="203"/>
      <c r="L104" s="202"/>
      <c r="M104" s="203"/>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sheetData>
  <sheetProtection algorithmName="SHA-512" hashValue="pR8L2n5tV+ZkqX8S1btNEK/bieP3v+aecNAB3mdhYa5C7GcsGFF9s1dEHSo3oL8sM3+s9+RIzkP2mvyJoC/8cg==" saltValue="iW7v92EpmKnugiQIFvZ1OA==" spinCount="100000" sheet="1" objects="1" scenarios="1"/>
  <mergeCells count="62">
    <mergeCell ref="C1:D1"/>
    <mergeCell ref="B103:M103"/>
    <mergeCell ref="B97:M97"/>
    <mergeCell ref="B98:M98"/>
    <mergeCell ref="B99:M99"/>
    <mergeCell ref="B100:M100"/>
    <mergeCell ref="B101:M101"/>
    <mergeCell ref="B102:M102"/>
    <mergeCell ref="B96:M96"/>
    <mergeCell ref="B65:D65"/>
    <mergeCell ref="B66:D66"/>
    <mergeCell ref="B67:D67"/>
    <mergeCell ref="F73:G73"/>
    <mergeCell ref="I73:J73"/>
    <mergeCell ref="L73:M73"/>
    <mergeCell ref="B91:M91"/>
    <mergeCell ref="B92:M92"/>
    <mergeCell ref="B93:M93"/>
    <mergeCell ref="B94:M94"/>
    <mergeCell ref="B95:M95"/>
    <mergeCell ref="L58:M58"/>
    <mergeCell ref="B60:D60"/>
    <mergeCell ref="B61:D61"/>
    <mergeCell ref="B62:D62"/>
    <mergeCell ref="B63:D63"/>
    <mergeCell ref="F58:G58"/>
    <mergeCell ref="I58:J58"/>
    <mergeCell ref="B64:D64"/>
    <mergeCell ref="B50:D50"/>
    <mergeCell ref="B51:D51"/>
    <mergeCell ref="B52:D52"/>
    <mergeCell ref="B53:D53"/>
    <mergeCell ref="I44:J44"/>
    <mergeCell ref="B49:D49"/>
    <mergeCell ref="L44:M44"/>
    <mergeCell ref="B46:D46"/>
    <mergeCell ref="B47:D47"/>
    <mergeCell ref="B48:D48"/>
    <mergeCell ref="F44:G44"/>
    <mergeCell ref="B35:C35"/>
    <mergeCell ref="B36:C36"/>
    <mergeCell ref="B37:C37"/>
    <mergeCell ref="B38:C38"/>
    <mergeCell ref="B39:C39"/>
    <mergeCell ref="B34:C34"/>
    <mergeCell ref="B8:C8"/>
    <mergeCell ref="D8:E8"/>
    <mergeCell ref="B10:L10"/>
    <mergeCell ref="F11:G11"/>
    <mergeCell ref="I11:J11"/>
    <mergeCell ref="L11:M11"/>
    <mergeCell ref="F30:G30"/>
    <mergeCell ref="I30:J30"/>
    <mergeCell ref="L30:M30"/>
    <mergeCell ref="B32:C32"/>
    <mergeCell ref="B33:C33"/>
    <mergeCell ref="C2:D2"/>
    <mergeCell ref="F2:G5"/>
    <mergeCell ref="M2:M6"/>
    <mergeCell ref="C3:D3"/>
    <mergeCell ref="C4:D4"/>
    <mergeCell ref="C5:D5"/>
  </mergeCells>
  <conditionalFormatting sqref="B10">
    <cfRule type="cellIs" dxfId="35" priority="3" stopIfTrue="1" operator="equal">
      <formula>"Kies eerst uw systematiek voor de berekening van de subsidiabele kosten"</formula>
    </cfRule>
  </conditionalFormatting>
  <conditionalFormatting sqref="F26">
    <cfRule type="cellIs" dxfId="34" priority="1" stopIfTrue="1" operator="equal">
      <formula>"Opslag algemene kosten (50%)"</formula>
    </cfRule>
  </conditionalFormatting>
  <conditionalFormatting sqref="I26">
    <cfRule type="cellIs" dxfId="33" priority="2" stopIfTrue="1" operator="equal">
      <formula>"Opslag algemene kosten (50%)"</formula>
    </cfRule>
  </conditionalFormatting>
  <conditionalFormatting sqref="L26">
    <cfRule type="cellIs" dxfId="32"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B9A96FC7-08DC-4085-A620-D1AB9109FA7D}"/>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72E0249A-A5AC-4F3C-BB0B-6D06A645476B}">
          <x14:formula1>
            <xm:f>Werkblad!$A$1:$A$4</xm:f>
          </x14:formula1>
          <xm:sqref>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13C16-51CE-419C-B1BE-3160D2CA8944}">
  <dimension ref="A1:N114"/>
  <sheetViews>
    <sheetView showGridLines="0" topLeftCell="C69" zoomScaleNormal="100" workbookViewId="0">
      <selection activeCell="G79" sqref="G79:M79"/>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B1" s="1" t="s">
        <v>0</v>
      </c>
      <c r="C1" s="239">
        <f>'Basisgegevens aanvraag'!C4</f>
        <v>0</v>
      </c>
      <c r="D1" s="240"/>
      <c r="N1" s="206" t="s">
        <v>77</v>
      </c>
    </row>
    <row r="2" spans="1:14" ht="15" thickBot="1" x14ac:dyDescent="0.35">
      <c r="A2" s="18"/>
      <c r="B2" s="1" t="s">
        <v>79</v>
      </c>
      <c r="C2" s="257">
        <f>'Basisgegevens aanvraag'!C2</f>
        <v>0</v>
      </c>
      <c r="D2" s="258"/>
      <c r="E2" s="77"/>
      <c r="F2" s="241" t="s">
        <v>53</v>
      </c>
      <c r="G2" s="242"/>
      <c r="H2" s="77"/>
      <c r="I2" s="77"/>
      <c r="J2" s="77"/>
      <c r="K2" s="77"/>
      <c r="L2" s="207"/>
      <c r="M2" s="265"/>
      <c r="N2" s="15"/>
    </row>
    <row r="3" spans="1:14" ht="15" thickBot="1" x14ac:dyDescent="0.35">
      <c r="A3" s="18"/>
      <c r="B3" s="1" t="s">
        <v>80</v>
      </c>
      <c r="C3" s="268">
        <f>'Basisgegevens aanvraag'!C12</f>
        <v>0</v>
      </c>
      <c r="D3" s="269"/>
      <c r="E3" s="77"/>
      <c r="F3" s="243"/>
      <c r="G3" s="244"/>
      <c r="H3" s="77"/>
      <c r="I3" s="77"/>
      <c r="J3" s="77"/>
      <c r="K3" s="77"/>
      <c r="L3" s="207"/>
      <c r="M3" s="265"/>
      <c r="N3" s="15"/>
    </row>
    <row r="4" spans="1:14" ht="15" thickBot="1" x14ac:dyDescent="0.35">
      <c r="A4" s="18"/>
      <c r="B4" s="1" t="s">
        <v>54</v>
      </c>
      <c r="C4" s="239" t="str">
        <f>'Basisgegevens aanvraag'!D12</f>
        <v>[maak keuze]</v>
      </c>
      <c r="D4" s="240"/>
      <c r="E4" s="77"/>
      <c r="F4" s="243"/>
      <c r="G4" s="244"/>
      <c r="H4" s="77"/>
      <c r="I4" s="77"/>
      <c r="J4" s="77"/>
      <c r="K4" s="77"/>
      <c r="L4" s="207"/>
      <c r="M4" s="265"/>
      <c r="N4" s="15"/>
    </row>
    <row r="5" spans="1:14" ht="19.05" customHeight="1" thickBot="1" x14ac:dyDescent="0.35">
      <c r="A5" s="8"/>
      <c r="B5" s="135"/>
      <c r="C5" s="270"/>
      <c r="D5" s="270"/>
      <c r="E5" s="77"/>
      <c r="F5" s="245"/>
      <c r="G5" s="246"/>
      <c r="H5" s="77"/>
      <c r="I5" s="77"/>
      <c r="J5" s="77"/>
      <c r="K5" s="77"/>
      <c r="L5" s="34"/>
      <c r="M5" s="265"/>
      <c r="N5" s="15"/>
    </row>
    <row r="6" spans="1:14" x14ac:dyDescent="0.3">
      <c r="A6" s="8"/>
      <c r="B6" s="22"/>
      <c r="C6" s="22"/>
      <c r="D6" s="117"/>
      <c r="E6" s="117"/>
      <c r="F6" s="210"/>
      <c r="G6" s="210"/>
      <c r="H6" s="117"/>
      <c r="I6" s="62"/>
      <c r="J6" s="117"/>
      <c r="K6" s="117"/>
      <c r="L6" s="34"/>
      <c r="M6" s="265"/>
      <c r="N6" s="15"/>
    </row>
    <row r="7" spans="1:14" ht="15" thickBot="1" x14ac:dyDescent="0.35">
      <c r="A7" s="8"/>
      <c r="B7" s="22"/>
      <c r="C7" s="211"/>
      <c r="D7" s="39"/>
      <c r="E7" s="39"/>
      <c r="F7" s="39"/>
      <c r="G7" s="39"/>
      <c r="H7" s="39"/>
      <c r="I7" s="39"/>
      <c r="J7" s="39"/>
      <c r="K7" s="39"/>
      <c r="L7" s="212"/>
      <c r="M7" s="211"/>
      <c r="N7" s="15"/>
    </row>
    <row r="8" spans="1:14" ht="24.75" customHeight="1" thickBot="1" x14ac:dyDescent="0.35">
      <c r="A8" s="8"/>
      <c r="B8" s="252" t="s">
        <v>2</v>
      </c>
      <c r="C8" s="252"/>
      <c r="D8" s="253" t="s">
        <v>3</v>
      </c>
      <c r="E8" s="253"/>
      <c r="F8" s="77"/>
      <c r="G8" s="77"/>
      <c r="H8" s="77"/>
      <c r="I8" s="77"/>
      <c r="J8" s="77"/>
      <c r="K8" s="77"/>
      <c r="L8" s="77"/>
      <c r="M8" s="34"/>
      <c r="N8" s="34"/>
    </row>
    <row r="9" spans="1:14" ht="15" thickBot="1" x14ac:dyDescent="0.35">
      <c r="A9" s="18"/>
      <c r="B9" s="19"/>
      <c r="C9" s="19"/>
      <c r="D9" s="45"/>
      <c r="E9" s="45"/>
      <c r="F9" s="45"/>
      <c r="G9" s="45"/>
      <c r="H9" s="45"/>
      <c r="I9" s="45"/>
      <c r="J9" s="45"/>
      <c r="K9" s="45"/>
      <c r="L9" s="19"/>
      <c r="M9" s="45"/>
      <c r="N9" s="15"/>
    </row>
    <row r="10" spans="1:14" ht="15" thickBot="1" x14ac:dyDescent="0.35">
      <c r="A10" s="8" t="s">
        <v>4</v>
      </c>
      <c r="B10" s="266"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Directe loonkosten</v>
      </c>
      <c r="C10" s="267"/>
      <c r="D10" s="267"/>
      <c r="E10" s="267"/>
      <c r="F10" s="267"/>
      <c r="G10" s="267"/>
      <c r="H10" s="267"/>
      <c r="I10" s="267"/>
      <c r="J10" s="267"/>
      <c r="K10" s="267"/>
      <c r="L10" s="267"/>
      <c r="M10" s="172"/>
      <c r="N10" s="173"/>
    </row>
    <row r="11" spans="1:14" ht="33" customHeight="1" x14ac:dyDescent="0.3">
      <c r="A11" s="11"/>
      <c r="B11" s="130"/>
      <c r="C11" s="12"/>
      <c r="D11" s="12"/>
      <c r="E11" s="12"/>
      <c r="F11" s="247" t="s">
        <v>74</v>
      </c>
      <c r="G11" s="247"/>
      <c r="H11" s="195"/>
      <c r="I11" s="251" t="s">
        <v>5</v>
      </c>
      <c r="J11" s="251"/>
      <c r="K11" s="195"/>
      <c r="L11" s="247" t="s">
        <v>6</v>
      </c>
      <c r="M11" s="247"/>
      <c r="N11" s="13"/>
    </row>
    <row r="12" spans="1:14" x14ac:dyDescent="0.3">
      <c r="A12" s="8"/>
      <c r="B12" s="14" t="s">
        <v>7</v>
      </c>
      <c r="C12" s="14" t="s">
        <v>8</v>
      </c>
      <c r="D12" s="15" t="s">
        <v>9</v>
      </c>
      <c r="E12" s="15"/>
      <c r="F12" s="14" t="s">
        <v>10</v>
      </c>
      <c r="G12" s="15" t="s">
        <v>11</v>
      </c>
      <c r="H12" s="15"/>
      <c r="I12" s="14" t="s">
        <v>10</v>
      </c>
      <c r="J12" s="15" t="s">
        <v>11</v>
      </c>
      <c r="K12" s="15"/>
      <c r="L12" s="14" t="s">
        <v>10</v>
      </c>
      <c r="M12" s="15" t="s">
        <v>11</v>
      </c>
      <c r="N12" s="16"/>
    </row>
    <row r="13" spans="1:14" x14ac:dyDescent="0.3">
      <c r="A13" s="18"/>
      <c r="B13" s="194"/>
      <c r="C13" s="194"/>
      <c r="D13" s="4"/>
      <c r="E13" s="209"/>
      <c r="F13" s="5"/>
      <c r="G13" s="17">
        <f>$D13*F13</f>
        <v>0</v>
      </c>
      <c r="H13" s="209"/>
      <c r="I13" s="5"/>
      <c r="J13" s="17">
        <f>$D13*I13</f>
        <v>0</v>
      </c>
      <c r="K13" s="209"/>
      <c r="L13" s="5"/>
      <c r="M13" s="17">
        <f>$D13*L13</f>
        <v>0</v>
      </c>
      <c r="N13" s="16"/>
    </row>
    <row r="14" spans="1:14" x14ac:dyDescent="0.3">
      <c r="A14" s="18"/>
      <c r="B14" s="194"/>
      <c r="C14" s="194"/>
      <c r="D14" s="4"/>
      <c r="E14" s="209"/>
      <c r="F14" s="5"/>
      <c r="G14" s="17">
        <f t="shared" ref="G14:G23" si="0">$D14*F14</f>
        <v>0</v>
      </c>
      <c r="H14" s="209"/>
      <c r="I14" s="5"/>
      <c r="J14" s="17">
        <f t="shared" ref="J14:J23" si="1">$D14*I14</f>
        <v>0</v>
      </c>
      <c r="K14" s="209"/>
      <c r="L14" s="5"/>
      <c r="M14" s="17">
        <f>$D14*L14</f>
        <v>0</v>
      </c>
      <c r="N14" s="16"/>
    </row>
    <row r="15" spans="1:14" x14ac:dyDescent="0.3">
      <c r="A15" s="18"/>
      <c r="B15" s="194"/>
      <c r="C15" s="194"/>
      <c r="D15" s="4"/>
      <c r="E15" s="209"/>
      <c r="F15" s="5"/>
      <c r="G15" s="17">
        <f>$D15*F15</f>
        <v>0</v>
      </c>
      <c r="H15" s="209"/>
      <c r="I15" s="5"/>
      <c r="J15" s="17">
        <f t="shared" si="1"/>
        <v>0</v>
      </c>
      <c r="K15" s="209"/>
      <c r="L15" s="5"/>
      <c r="M15" s="17">
        <f t="shared" ref="M15:M23" si="2">$D15*L15</f>
        <v>0</v>
      </c>
      <c r="N15" s="16"/>
    </row>
    <row r="16" spans="1:14" x14ac:dyDescent="0.3">
      <c r="A16" s="18"/>
      <c r="B16" s="194"/>
      <c r="C16" s="194"/>
      <c r="D16" s="4"/>
      <c r="E16" s="209"/>
      <c r="F16" s="5"/>
      <c r="G16" s="17">
        <f t="shared" si="0"/>
        <v>0</v>
      </c>
      <c r="H16" s="209"/>
      <c r="I16" s="5"/>
      <c r="J16" s="17">
        <f t="shared" si="1"/>
        <v>0</v>
      </c>
      <c r="K16" s="209"/>
      <c r="L16" s="5"/>
      <c r="M16" s="17">
        <f t="shared" si="2"/>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
      <c r="C24" s="19"/>
      <c r="D24" s="20"/>
      <c r="E24" s="20"/>
      <c r="F24" s="21" t="s">
        <v>12</v>
      </c>
      <c r="G24" s="17">
        <f>SUM(G13:G23)</f>
        <v>0</v>
      </c>
      <c r="H24" s="20"/>
      <c r="I24" s="21" t="s">
        <v>12</v>
      </c>
      <c r="J24" s="17">
        <f>SUM(J13:J23)</f>
        <v>0</v>
      </c>
      <c r="K24" s="20"/>
      <c r="L24" s="21" t="s">
        <v>12</v>
      </c>
      <c r="M24" s="17">
        <f>SUM(M13:M23)</f>
        <v>0</v>
      </c>
      <c r="N24" s="16"/>
    </row>
    <row r="25" spans="1:14" x14ac:dyDescent="0.3">
      <c r="A25" s="8"/>
      <c r="B25" s="22"/>
      <c r="C25" s="22"/>
      <c r="D25" s="23"/>
      <c r="E25" s="23"/>
      <c r="F25" s="23"/>
      <c r="G25" s="24"/>
      <c r="H25" s="23"/>
      <c r="I25" s="23"/>
      <c r="J25" s="24"/>
      <c r="K25" s="23"/>
      <c r="L25" s="23"/>
      <c r="M25" s="24"/>
      <c r="N25" s="16"/>
    </row>
    <row r="26" spans="1:14" ht="15" thickBot="1" x14ac:dyDescent="0.35">
      <c r="A26" s="18"/>
      <c r="B26" s="22"/>
      <c r="C26" s="22"/>
      <c r="D26" s="19"/>
      <c r="E26" s="19"/>
      <c r="F26" s="25" t="str">
        <f>IF(D8="Directe loonkosten plus vaste opslag-systematiek (50%)","Opslag algemene kosten (50%)","Geen opslag")</f>
        <v>Opslag algemene kosten (50%)</v>
      </c>
      <c r="G26" s="26">
        <f>IF($D8="vaste uurtarief-systematiek",0,(IF($D8="integrale kostensystematiek",0,(IF($D8="Directe loonkosten plus vaste opslag-systematiek (50%)",G24*0.5,"0")))))</f>
        <v>0</v>
      </c>
      <c r="H26" s="19"/>
      <c r="I26" s="25" t="str">
        <f>IF(D8="Directe loonkosten plus vaste opslag-systematiek (50%)","Opslag algemene kosten (50%)","Geen opslag")</f>
        <v>Opslag algemene kosten (50%)</v>
      </c>
      <c r="J26" s="26">
        <f>IF($D8="vaste uurtarief-systematiek",0,(IF($D8="integrale kostensystematiek",0,(IF($D8="Directe loonkosten plus vaste opslag-systematiek (50%)",J24*0.5,"0")))))</f>
        <v>0</v>
      </c>
      <c r="K26" s="19"/>
      <c r="L26" s="25" t="str">
        <f>IF(D8="Directe loonkosten plus vaste opslag-systematiek (50%)","Opslag algemene kosten (50%)","Geen opslag")</f>
        <v>Opslag algemene kosten (50%)</v>
      </c>
      <c r="M26" s="26">
        <f>IF($D8="vaste uurtarief-systematiek",0,(IF($D8="integrale kostensystematiek",0,(IF($D8="Directe loonkosten plus vaste opslag-systematiek (50%)",M24*0.5,"0")))))</f>
        <v>0</v>
      </c>
      <c r="N26" s="27"/>
    </row>
    <row r="27" spans="1:14" ht="15" thickBot="1" x14ac:dyDescent="0.35">
      <c r="A27" s="8"/>
      <c r="B27" s="28"/>
      <c r="C27" s="28"/>
      <c r="D27" s="29"/>
      <c r="E27" s="29"/>
      <c r="F27" s="30" t="s">
        <v>13</v>
      </c>
      <c r="G27" s="31">
        <f>G24+G26</f>
        <v>0</v>
      </c>
      <c r="H27" s="29"/>
      <c r="I27" s="30" t="s">
        <v>13</v>
      </c>
      <c r="J27" s="31">
        <f>SUM(J13:J23,J26)</f>
        <v>0</v>
      </c>
      <c r="K27" s="29"/>
      <c r="L27" s="30" t="s">
        <v>13</v>
      </c>
      <c r="M27" s="31">
        <f>SUM(M13:M23,M26)</f>
        <v>0</v>
      </c>
      <c r="N27" s="32"/>
    </row>
    <row r="28" spans="1:14" ht="15" thickBot="1" x14ac:dyDescent="0.35">
      <c r="A28" s="8"/>
      <c r="B28" s="22"/>
      <c r="C28" s="22"/>
      <c r="D28" s="22"/>
      <c r="E28" s="22"/>
      <c r="F28" s="30"/>
      <c r="G28" s="33"/>
      <c r="H28" s="34"/>
      <c r="I28" s="35"/>
      <c r="J28" s="33"/>
      <c r="K28" s="22"/>
      <c r="L28" s="22"/>
      <c r="M28" s="22"/>
      <c r="N28" s="22"/>
    </row>
    <row r="29" spans="1:14" x14ac:dyDescent="0.3">
      <c r="A29" s="8" t="s">
        <v>14</v>
      </c>
      <c r="B29" s="139" t="s">
        <v>15</v>
      </c>
      <c r="C29" s="139"/>
      <c r="D29" s="36"/>
      <c r="E29" s="36"/>
      <c r="F29" s="36"/>
      <c r="G29" s="36"/>
      <c r="H29" s="36"/>
      <c r="I29" s="36"/>
      <c r="J29" s="36"/>
      <c r="K29" s="36"/>
      <c r="L29" s="139"/>
      <c r="M29" s="37"/>
      <c r="N29" s="38"/>
    </row>
    <row r="30" spans="1:14" ht="33" customHeight="1" x14ac:dyDescent="0.3">
      <c r="A30" s="8"/>
      <c r="B30" s="19"/>
      <c r="C30" s="22"/>
      <c r="D30" s="39"/>
      <c r="E30" s="39"/>
      <c r="F30" s="247" t="s">
        <v>74</v>
      </c>
      <c r="G30" s="247"/>
      <c r="H30" s="195"/>
      <c r="I30" s="251" t="s">
        <v>5</v>
      </c>
      <c r="J30" s="251"/>
      <c r="K30" s="195"/>
      <c r="L30" s="247" t="s">
        <v>6</v>
      </c>
      <c r="M30" s="247"/>
      <c r="N30" s="16"/>
    </row>
    <row r="31" spans="1:14" x14ac:dyDescent="0.3">
      <c r="A31" s="8"/>
      <c r="B31" s="14" t="s">
        <v>16</v>
      </c>
      <c r="C31" s="14"/>
      <c r="D31" s="15" t="s">
        <v>17</v>
      </c>
      <c r="E31" s="15"/>
      <c r="F31" s="14" t="s">
        <v>18</v>
      </c>
      <c r="G31" s="15" t="s">
        <v>19</v>
      </c>
      <c r="H31" s="15"/>
      <c r="I31" s="14" t="s">
        <v>18</v>
      </c>
      <c r="J31" s="15" t="s">
        <v>19</v>
      </c>
      <c r="K31" s="15"/>
      <c r="L31" s="14" t="s">
        <v>18</v>
      </c>
      <c r="M31" s="15" t="s">
        <v>19</v>
      </c>
      <c r="N31" s="16"/>
    </row>
    <row r="32" spans="1:14" x14ac:dyDescent="0.3">
      <c r="A32" s="8"/>
      <c r="B32" s="254"/>
      <c r="C32" s="256"/>
      <c r="D32" s="7"/>
      <c r="E32" s="42"/>
      <c r="F32" s="6"/>
      <c r="G32" s="17">
        <f>D32*F32</f>
        <v>0</v>
      </c>
      <c r="H32" s="42"/>
      <c r="I32" s="6"/>
      <c r="J32" s="17">
        <f>D32*I32</f>
        <v>0</v>
      </c>
      <c r="K32" s="42"/>
      <c r="L32" s="6"/>
      <c r="M32" s="17">
        <f>D32*L32</f>
        <v>0</v>
      </c>
      <c r="N32" s="208"/>
    </row>
    <row r="33" spans="1:14" x14ac:dyDescent="0.3">
      <c r="A33" s="8"/>
      <c r="B33" s="254"/>
      <c r="C33" s="256"/>
      <c r="D33" s="7"/>
      <c r="E33" s="42"/>
      <c r="F33" s="6"/>
      <c r="G33" s="17">
        <f t="shared" ref="G33:G39" si="3">D33*F33</f>
        <v>0</v>
      </c>
      <c r="H33" s="42"/>
      <c r="I33" s="6"/>
      <c r="J33" s="17">
        <f t="shared" ref="J33:J39" si="4">D33*I33</f>
        <v>0</v>
      </c>
      <c r="K33" s="42"/>
      <c r="L33" s="6"/>
      <c r="M33" s="17">
        <f t="shared" ref="M33:M39" si="5">D33*L33</f>
        <v>0</v>
      </c>
      <c r="N33" s="208"/>
    </row>
    <row r="34" spans="1:14" x14ac:dyDescent="0.3">
      <c r="A34" s="8"/>
      <c r="B34" s="254"/>
      <c r="C34" s="256"/>
      <c r="D34" s="7"/>
      <c r="E34" s="42"/>
      <c r="F34" s="6"/>
      <c r="G34" s="17">
        <f t="shared" si="3"/>
        <v>0</v>
      </c>
      <c r="H34" s="42"/>
      <c r="I34" s="6"/>
      <c r="J34" s="17">
        <f t="shared" si="4"/>
        <v>0</v>
      </c>
      <c r="K34" s="42"/>
      <c r="L34" s="6"/>
      <c r="M34" s="17">
        <f t="shared" si="5"/>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1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78"/>
    </row>
    <row r="40" spans="1:14" ht="15" thickBot="1" x14ac:dyDescent="0.35">
      <c r="A40" s="18"/>
      <c r="B40" s="19"/>
      <c r="C40" s="19"/>
      <c r="D40" s="40"/>
      <c r="E40" s="40"/>
      <c r="F40" s="41"/>
      <c r="G40" s="17"/>
      <c r="H40" s="40"/>
      <c r="I40" s="41"/>
      <c r="J40" s="17"/>
      <c r="K40" s="42"/>
      <c r="L40" s="41"/>
      <c r="M40" s="17"/>
      <c r="N40" s="79"/>
    </row>
    <row r="41" spans="1:14" ht="15" thickBot="1" x14ac:dyDescent="0.35">
      <c r="A41" s="8"/>
      <c r="B41" s="43"/>
      <c r="C41" s="43"/>
      <c r="D41" s="44"/>
      <c r="E41" s="44"/>
      <c r="F41" s="30" t="s">
        <v>13</v>
      </c>
      <c r="G41" s="31">
        <f>SUM(G32:G39)</f>
        <v>0</v>
      </c>
      <c r="H41" s="44"/>
      <c r="I41" s="30" t="s">
        <v>13</v>
      </c>
      <c r="J41" s="31">
        <f>SUM(J32:J39)</f>
        <v>0</v>
      </c>
      <c r="K41" s="44"/>
      <c r="L41" s="30" t="s">
        <v>13</v>
      </c>
      <c r="M41" s="31">
        <f>SUM(M32:M39)</f>
        <v>0</v>
      </c>
      <c r="N41" s="49"/>
    </row>
    <row r="42" spans="1:14" ht="15" thickBot="1" x14ac:dyDescent="0.35">
      <c r="A42" s="8"/>
      <c r="B42" s="19"/>
      <c r="C42" s="19"/>
      <c r="D42" s="45"/>
      <c r="E42" s="45"/>
      <c r="F42" s="45"/>
      <c r="G42" s="45"/>
      <c r="H42" s="45"/>
      <c r="I42" s="45"/>
      <c r="J42" s="45"/>
      <c r="K42" s="45"/>
      <c r="L42" s="19"/>
      <c r="M42" s="45"/>
      <c r="N42" s="15"/>
    </row>
    <row r="43" spans="1:14" x14ac:dyDescent="0.3">
      <c r="A43" s="8" t="s">
        <v>20</v>
      </c>
      <c r="B43" s="139" t="s">
        <v>21</v>
      </c>
      <c r="C43" s="9"/>
      <c r="D43" s="9"/>
      <c r="E43" s="9"/>
      <c r="F43" s="9"/>
      <c r="G43" s="9"/>
      <c r="H43" s="9"/>
      <c r="I43" s="9"/>
      <c r="J43" s="9"/>
      <c r="K43" s="9"/>
      <c r="L43" s="9"/>
      <c r="M43" s="9"/>
      <c r="N43" s="80"/>
    </row>
    <row r="44" spans="1:14" ht="33" customHeight="1" x14ac:dyDescent="0.3">
      <c r="A44" s="8"/>
      <c r="B44" s="19"/>
      <c r="C44" s="19"/>
      <c r="D44" s="45"/>
      <c r="E44" s="45"/>
      <c r="F44" s="247" t="s">
        <v>74</v>
      </c>
      <c r="G44" s="247"/>
      <c r="H44" s="195"/>
      <c r="I44" s="251" t="s">
        <v>5</v>
      </c>
      <c r="J44" s="251"/>
      <c r="K44" s="195"/>
      <c r="L44" s="247" t="s">
        <v>6</v>
      </c>
      <c r="M44" s="247"/>
      <c r="N44" s="16"/>
    </row>
    <row r="45" spans="1:14" x14ac:dyDescent="0.3">
      <c r="A45" s="8"/>
      <c r="B45" s="14" t="s">
        <v>16</v>
      </c>
      <c r="C45" s="14"/>
      <c r="D45" s="15"/>
      <c r="E45" s="15"/>
      <c r="F45" s="14"/>
      <c r="G45" s="15" t="s">
        <v>22</v>
      </c>
      <c r="H45" s="15"/>
      <c r="I45" s="14"/>
      <c r="J45" s="15" t="s">
        <v>22</v>
      </c>
      <c r="K45" s="15"/>
      <c r="L45" s="14"/>
      <c r="M45" s="15" t="s">
        <v>22</v>
      </c>
      <c r="N45" s="16"/>
    </row>
    <row r="46" spans="1:14" x14ac:dyDescent="0.3">
      <c r="A46" s="18"/>
      <c r="B46" s="254"/>
      <c r="C46" s="256"/>
      <c r="D46" s="256"/>
      <c r="E46" s="15"/>
      <c r="F46" s="77"/>
      <c r="G46" s="4">
        <v>0</v>
      </c>
      <c r="H46" s="19"/>
      <c r="I46" s="19"/>
      <c r="J46" s="4">
        <v>0</v>
      </c>
      <c r="K46" s="19"/>
      <c r="L46" s="19"/>
      <c r="M46" s="4">
        <v>0</v>
      </c>
      <c r="N46" s="48"/>
    </row>
    <row r="47" spans="1:14" x14ac:dyDescent="0.3">
      <c r="A47" s="18"/>
      <c r="B47" s="255"/>
      <c r="C47" s="255"/>
      <c r="D47" s="256"/>
      <c r="E47" s="15"/>
      <c r="F47" s="19"/>
      <c r="G47" s="4">
        <v>0</v>
      </c>
      <c r="H47" s="19"/>
      <c r="I47" s="19"/>
      <c r="J47" s="4">
        <v>0</v>
      </c>
      <c r="K47" s="19"/>
      <c r="L47" s="19"/>
      <c r="M47" s="4">
        <v>0</v>
      </c>
      <c r="N47" s="48"/>
    </row>
    <row r="48" spans="1:14" x14ac:dyDescent="0.3">
      <c r="A48" s="18"/>
      <c r="B48" s="255"/>
      <c r="C48" s="256"/>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207"/>
      <c r="G53" s="4">
        <v>0</v>
      </c>
      <c r="H53" s="207"/>
      <c r="I53" s="207"/>
      <c r="J53" s="4">
        <v>0</v>
      </c>
      <c r="K53" s="207"/>
      <c r="L53" s="207"/>
      <c r="M53" s="4">
        <v>0</v>
      </c>
      <c r="N53" s="78"/>
    </row>
    <row r="54" spans="1:14" ht="15" thickBot="1" x14ac:dyDescent="0.35">
      <c r="A54" s="18"/>
      <c r="B54" s="19"/>
      <c r="C54" s="19"/>
      <c r="D54" s="45"/>
      <c r="E54" s="45"/>
      <c r="F54" s="19"/>
      <c r="G54" s="47"/>
      <c r="H54" s="45"/>
      <c r="I54" s="19"/>
      <c r="J54" s="47"/>
      <c r="K54" s="45"/>
      <c r="L54" s="19"/>
      <c r="M54" s="47"/>
      <c r="N54" s="48"/>
    </row>
    <row r="55" spans="1:14" ht="15" thickBot="1" x14ac:dyDescent="0.35">
      <c r="A55" s="8"/>
      <c r="B55" s="28"/>
      <c r="C55" s="28"/>
      <c r="D55" s="29"/>
      <c r="E55" s="29"/>
      <c r="F55" s="30" t="s">
        <v>13</v>
      </c>
      <c r="G55" s="31">
        <f>SUM(G46:G53)</f>
        <v>0</v>
      </c>
      <c r="H55" s="29"/>
      <c r="I55" s="30" t="s">
        <v>13</v>
      </c>
      <c r="J55" s="31">
        <f>SUM(J46:J53)</f>
        <v>0</v>
      </c>
      <c r="K55" s="29"/>
      <c r="L55" s="30" t="s">
        <v>13</v>
      </c>
      <c r="M55" s="31">
        <f>SUM(M46:M53)</f>
        <v>0</v>
      </c>
      <c r="N55" s="49"/>
    </row>
    <row r="56" spans="1:14" ht="15" thickBot="1" x14ac:dyDescent="0.35">
      <c r="A56" s="8"/>
      <c r="B56" s="22"/>
      <c r="C56" s="22"/>
      <c r="D56" s="39"/>
      <c r="E56" s="39"/>
      <c r="F56" s="39"/>
      <c r="G56" s="39"/>
      <c r="H56" s="39"/>
      <c r="I56" s="39"/>
      <c r="J56" s="39"/>
      <c r="K56" s="39"/>
      <c r="L56" s="22"/>
      <c r="M56" s="39"/>
      <c r="N56" s="15"/>
    </row>
    <row r="57" spans="1:14" x14ac:dyDescent="0.3">
      <c r="A57" s="8" t="s">
        <v>23</v>
      </c>
      <c r="B57" s="139" t="s">
        <v>24</v>
      </c>
      <c r="C57" s="139"/>
      <c r="D57" s="46"/>
      <c r="E57" s="46"/>
      <c r="F57" s="46"/>
      <c r="G57" s="46"/>
      <c r="H57" s="46"/>
      <c r="I57" s="46"/>
      <c r="J57" s="46"/>
      <c r="K57" s="46"/>
      <c r="L57" s="9"/>
      <c r="M57" s="46"/>
      <c r="N57" s="10"/>
    </row>
    <row r="58" spans="1:14" ht="33.75" customHeight="1" x14ac:dyDescent="0.3">
      <c r="A58" s="8"/>
      <c r="B58" s="22"/>
      <c r="C58" s="19"/>
      <c r="D58" s="39"/>
      <c r="E58" s="45"/>
      <c r="F58" s="247" t="s">
        <v>74</v>
      </c>
      <c r="G58" s="247"/>
      <c r="H58" s="195"/>
      <c r="I58" s="251" t="s">
        <v>5</v>
      </c>
      <c r="J58" s="251"/>
      <c r="K58" s="195"/>
      <c r="L58" s="247" t="s">
        <v>6</v>
      </c>
      <c r="M58" s="247"/>
      <c r="N58" s="16"/>
    </row>
    <row r="59" spans="1:14" x14ac:dyDescent="0.3">
      <c r="A59" s="8"/>
      <c r="B59" s="14" t="s">
        <v>16</v>
      </c>
      <c r="C59" s="14"/>
      <c r="D59" s="15"/>
      <c r="E59" s="15"/>
      <c r="F59" s="14"/>
      <c r="G59" s="15" t="s">
        <v>22</v>
      </c>
      <c r="H59" s="15"/>
      <c r="I59" s="14"/>
      <c r="J59" s="15" t="s">
        <v>22</v>
      </c>
      <c r="K59" s="50"/>
      <c r="L59" s="14"/>
      <c r="M59" s="15" t="s">
        <v>22</v>
      </c>
      <c r="N59" s="16"/>
    </row>
    <row r="60" spans="1:14" x14ac:dyDescent="0.3">
      <c r="A60" s="8"/>
      <c r="B60" s="254"/>
      <c r="C60" s="256"/>
      <c r="D60" s="256"/>
      <c r="E60" s="77"/>
      <c r="F60" s="19"/>
      <c r="G60" s="4"/>
      <c r="H60" s="77"/>
      <c r="I60" s="19"/>
      <c r="J60" s="4"/>
      <c r="K60" s="77"/>
      <c r="L60" s="19"/>
      <c r="M60" s="4"/>
      <c r="N60" s="48"/>
    </row>
    <row r="61" spans="1:14" x14ac:dyDescent="0.3">
      <c r="A61" s="8"/>
      <c r="B61" s="254"/>
      <c r="C61" s="256"/>
      <c r="D61" s="256"/>
      <c r="E61" s="77"/>
      <c r="F61" s="19"/>
      <c r="G61" s="4">
        <v>0</v>
      </c>
      <c r="H61" s="77"/>
      <c r="I61" s="19"/>
      <c r="J61" s="4">
        <v>0</v>
      </c>
      <c r="K61" s="77"/>
      <c r="L61" s="19"/>
      <c r="M61" s="4">
        <v>0</v>
      </c>
      <c r="N61" s="48"/>
    </row>
    <row r="62" spans="1:14" x14ac:dyDescent="0.3">
      <c r="A62" s="8"/>
      <c r="B62" s="254"/>
      <c r="C62" s="254"/>
      <c r="D62" s="254"/>
      <c r="E62" s="207"/>
      <c r="F62" s="19"/>
      <c r="G62" s="4">
        <v>0</v>
      </c>
      <c r="H62" s="207"/>
      <c r="I62" s="19"/>
      <c r="J62" s="4">
        <v>0</v>
      </c>
      <c r="K62" s="20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5"/>
      <c r="C65" s="256"/>
      <c r="D65" s="256"/>
      <c r="E65" s="77"/>
      <c r="F65" s="19"/>
      <c r="G65" s="4">
        <v>0</v>
      </c>
      <c r="H65" s="77"/>
      <c r="I65" s="19"/>
      <c r="J65" s="4">
        <v>0</v>
      </c>
      <c r="K65" s="7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18"/>
      <c r="B67" s="255"/>
      <c r="C67" s="255"/>
      <c r="D67" s="255"/>
      <c r="E67" s="77"/>
      <c r="F67" s="19"/>
      <c r="G67" s="4">
        <v>0</v>
      </c>
      <c r="H67" s="77"/>
      <c r="I67" s="19"/>
      <c r="J67" s="4">
        <v>0</v>
      </c>
      <c r="K67" s="77"/>
      <c r="L67" s="19"/>
      <c r="M67" s="4">
        <v>0</v>
      </c>
      <c r="N67" s="48"/>
    </row>
    <row r="68" spans="1:14" ht="15" thickBot="1" x14ac:dyDescent="0.35">
      <c r="A68" s="18"/>
      <c r="B68" s="19"/>
      <c r="C68" s="19"/>
      <c r="D68" s="45"/>
      <c r="E68" s="45"/>
      <c r="F68" s="19"/>
      <c r="G68" s="51"/>
      <c r="H68" s="45"/>
      <c r="I68" s="19"/>
      <c r="J68" s="51"/>
      <c r="K68" s="45"/>
      <c r="L68" s="19"/>
      <c r="M68" s="51"/>
      <c r="N68" s="48"/>
    </row>
    <row r="69" spans="1:14" ht="15" thickBot="1" x14ac:dyDescent="0.35">
      <c r="A69" s="8"/>
      <c r="B69" s="28"/>
      <c r="C69" s="28"/>
      <c r="D69" s="29"/>
      <c r="E69" s="29"/>
      <c r="F69" s="30" t="s">
        <v>13</v>
      </c>
      <c r="G69" s="31">
        <f>SUM(G60:G67)</f>
        <v>0</v>
      </c>
      <c r="H69" s="29"/>
      <c r="I69" s="30" t="s">
        <v>13</v>
      </c>
      <c r="J69" s="31">
        <f>SUM(J60:J67)</f>
        <v>0</v>
      </c>
      <c r="K69" s="29"/>
      <c r="L69" s="30" t="s">
        <v>13</v>
      </c>
      <c r="M69" s="31">
        <f>SUM(M60:M67)</f>
        <v>0</v>
      </c>
      <c r="N69" s="49"/>
    </row>
    <row r="70" spans="1:14" x14ac:dyDescent="0.3">
      <c r="A70" s="8"/>
      <c r="B70" s="22"/>
      <c r="C70" s="22"/>
      <c r="D70" s="39"/>
      <c r="E70" s="39"/>
      <c r="F70" s="39"/>
      <c r="G70" s="39"/>
      <c r="H70" s="39"/>
      <c r="I70" s="39"/>
      <c r="J70" s="39"/>
      <c r="K70" s="39"/>
      <c r="L70" s="22"/>
      <c r="M70" s="24"/>
      <c r="N70" s="52"/>
    </row>
    <row r="71" spans="1:14" ht="15" thickBot="1" x14ac:dyDescent="0.35">
      <c r="A71" s="8"/>
      <c r="B71" s="22"/>
      <c r="C71" s="22"/>
      <c r="D71" s="39"/>
      <c r="E71" s="39"/>
      <c r="F71" s="39"/>
      <c r="G71" s="39"/>
      <c r="H71" s="39"/>
      <c r="I71" s="39"/>
      <c r="J71" s="39"/>
      <c r="K71" s="39"/>
      <c r="L71" s="22"/>
      <c r="M71" s="24"/>
      <c r="N71" s="52"/>
    </row>
    <row r="72" spans="1:14" x14ac:dyDescent="0.3">
      <c r="A72" s="8" t="s">
        <v>25</v>
      </c>
      <c r="B72" s="53" t="s">
        <v>26</v>
      </c>
      <c r="C72" s="53"/>
      <c r="D72" s="53"/>
      <c r="E72" s="53"/>
      <c r="F72" s="53"/>
      <c r="G72" s="53"/>
      <c r="H72" s="53"/>
      <c r="I72" s="53"/>
      <c r="J72" s="53"/>
      <c r="K72" s="53"/>
      <c r="L72" s="53"/>
      <c r="M72" s="53"/>
      <c r="N72" s="54"/>
    </row>
    <row r="73" spans="1:14" ht="33.75" customHeight="1" x14ac:dyDescent="0.3">
      <c r="A73" s="8"/>
      <c r="B73" s="22"/>
      <c r="C73" s="19"/>
      <c r="D73" s="39"/>
      <c r="E73" s="45"/>
      <c r="F73" s="247" t="s">
        <v>74</v>
      </c>
      <c r="G73" s="247"/>
      <c r="H73" s="195"/>
      <c r="I73" s="251" t="s">
        <v>5</v>
      </c>
      <c r="J73" s="251"/>
      <c r="K73" s="195"/>
      <c r="L73" s="247" t="s">
        <v>6</v>
      </c>
      <c r="M73" s="247"/>
      <c r="N73" s="55"/>
    </row>
    <row r="74" spans="1:14" x14ac:dyDescent="0.3">
      <c r="A74" s="8"/>
      <c r="B74" s="22"/>
      <c r="C74" s="22"/>
      <c r="D74" s="39"/>
      <c r="E74" s="39"/>
      <c r="F74" s="56"/>
      <c r="G74" s="15" t="s">
        <v>22</v>
      </c>
      <c r="H74" s="15"/>
      <c r="I74" s="14"/>
      <c r="J74" s="15" t="s">
        <v>22</v>
      </c>
      <c r="K74" s="50"/>
      <c r="L74" s="14"/>
      <c r="M74" s="15" t="s">
        <v>22</v>
      </c>
      <c r="N74" s="57"/>
    </row>
    <row r="75" spans="1:14" x14ac:dyDescent="0.3">
      <c r="A75" s="8"/>
      <c r="B75" s="58" t="s">
        <v>27</v>
      </c>
      <c r="C75" s="58"/>
      <c r="D75" s="59"/>
      <c r="E75" s="59"/>
      <c r="F75" s="60" t="s">
        <v>13</v>
      </c>
      <c r="G75" s="174">
        <f>SUM(G27+G41+G55+G69)</f>
        <v>0</v>
      </c>
      <c r="H75" s="59"/>
      <c r="I75" s="60" t="s">
        <v>13</v>
      </c>
      <c r="J75" s="174">
        <f>SUM(J27+J41+J55+J69)</f>
        <v>0</v>
      </c>
      <c r="K75" s="59"/>
      <c r="L75" s="60" t="s">
        <v>13</v>
      </c>
      <c r="M75" s="174">
        <f>SUM(M27+M41+M55+M69)</f>
        <v>0</v>
      </c>
      <c r="N75" s="57"/>
    </row>
    <row r="76" spans="1:14" x14ac:dyDescent="0.3">
      <c r="A76" s="8"/>
      <c r="B76" s="22"/>
      <c r="C76" s="22"/>
      <c r="D76" s="39"/>
      <c r="E76" s="39"/>
      <c r="F76" s="61"/>
      <c r="G76" s="62"/>
      <c r="H76" s="63"/>
      <c r="I76" s="56"/>
      <c r="J76" s="62"/>
      <c r="K76" s="63"/>
      <c r="L76" s="56"/>
      <c r="M76" s="62"/>
      <c r="N76" s="57"/>
    </row>
    <row r="77" spans="1:14" x14ac:dyDescent="0.3">
      <c r="A77" s="8"/>
      <c r="B77" s="22"/>
      <c r="C77" s="22"/>
      <c r="D77" s="39"/>
      <c r="E77" s="39"/>
      <c r="F77" s="61"/>
      <c r="G77" s="62"/>
      <c r="H77" s="63"/>
      <c r="I77" s="56"/>
      <c r="J77" s="62"/>
      <c r="K77" s="63"/>
      <c r="L77" s="56"/>
      <c r="M77" s="62"/>
      <c r="N77" s="57"/>
    </row>
    <row r="78" spans="1:14" x14ac:dyDescent="0.3">
      <c r="A78" s="8"/>
      <c r="B78" s="34"/>
      <c r="C78" s="22"/>
      <c r="D78" s="39"/>
      <c r="E78" s="39"/>
      <c r="F78" s="61"/>
      <c r="G78" s="62" t="s">
        <v>28</v>
      </c>
      <c r="H78" s="63"/>
      <c r="I78" s="56"/>
      <c r="J78" s="62" t="s">
        <v>28</v>
      </c>
      <c r="K78" s="63"/>
      <c r="L78" s="56"/>
      <c r="M78" s="62" t="s">
        <v>28</v>
      </c>
      <c r="N78" s="57"/>
    </row>
    <row r="79" spans="1:14" x14ac:dyDescent="0.3">
      <c r="A79" s="8"/>
      <c r="B79" s="64" t="s">
        <v>29</v>
      </c>
      <c r="C79" s="65"/>
      <c r="D79" s="65"/>
      <c r="E79" s="65"/>
      <c r="F79" s="65"/>
      <c r="G79" s="214">
        <v>0.8</v>
      </c>
      <c r="H79" s="215"/>
      <c r="I79" s="216"/>
      <c r="J79" s="214">
        <f>IF($C$4="",50%,(50%+IF(C4="Middelgrote onderneming",10%,IF($C$4="Kleine onderneming",10%,0%))))</f>
        <v>0.5</v>
      </c>
      <c r="K79" s="215"/>
      <c r="L79" s="216"/>
      <c r="M79" s="214">
        <f>IF($C$4="",25%,(25%+IF(C4="Middelgrote onderneming",15%,IF($C$4="Kleine onderneming",15%,0%))))</f>
        <v>0.25</v>
      </c>
      <c r="N79" s="57"/>
    </row>
    <row r="80" spans="1:14" x14ac:dyDescent="0.3">
      <c r="A80" s="8"/>
      <c r="B80" s="34"/>
      <c r="C80" s="34"/>
      <c r="D80" s="34"/>
      <c r="E80" s="34"/>
      <c r="F80" s="34"/>
      <c r="G80" s="66"/>
      <c r="H80" s="63"/>
      <c r="I80" s="56"/>
      <c r="J80" s="66"/>
      <c r="K80" s="63"/>
      <c r="L80" s="56"/>
      <c r="M80" s="66"/>
      <c r="N80" s="57"/>
    </row>
    <row r="81" spans="1:14" x14ac:dyDescent="0.3">
      <c r="A81" s="8"/>
      <c r="B81" s="34"/>
      <c r="C81" s="34"/>
      <c r="D81" s="34"/>
      <c r="E81" s="34"/>
      <c r="F81" s="34"/>
      <c r="G81" s="66"/>
      <c r="H81" s="63"/>
      <c r="I81" s="56"/>
      <c r="J81" s="66"/>
      <c r="K81" s="63"/>
      <c r="L81" s="56"/>
      <c r="M81" s="66"/>
      <c r="N81" s="57"/>
    </row>
    <row r="82" spans="1:14" x14ac:dyDescent="0.3">
      <c r="A82" s="8"/>
      <c r="B82" s="22"/>
      <c r="C82" s="22"/>
      <c r="D82" s="39"/>
      <c r="E82" s="67"/>
      <c r="F82" s="56"/>
      <c r="G82" s="62" t="s">
        <v>30</v>
      </c>
      <c r="H82" s="67"/>
      <c r="I82" s="56"/>
      <c r="J82" s="62" t="s">
        <v>30</v>
      </c>
      <c r="K82" s="68"/>
      <c r="L82" s="56"/>
      <c r="M82" s="62" t="s">
        <v>30</v>
      </c>
      <c r="N82" s="57"/>
    </row>
    <row r="83" spans="1:14" x14ac:dyDescent="0.3">
      <c r="A83" s="8"/>
      <c r="B83" s="58" t="s">
        <v>31</v>
      </c>
      <c r="C83" s="58"/>
      <c r="D83" s="59"/>
      <c r="E83" s="65"/>
      <c r="F83" s="60" t="s">
        <v>13</v>
      </c>
      <c r="G83" s="174">
        <f>G75*G79</f>
        <v>0</v>
      </c>
      <c r="H83" s="69"/>
      <c r="I83" s="60" t="s">
        <v>13</v>
      </c>
      <c r="J83" s="174">
        <f>J75*J79</f>
        <v>0</v>
      </c>
      <c r="K83" s="69"/>
      <c r="L83" s="60" t="s">
        <v>13</v>
      </c>
      <c r="M83" s="174">
        <f>M75*M79</f>
        <v>0</v>
      </c>
      <c r="N83" s="57"/>
    </row>
    <row r="84" spans="1:14" x14ac:dyDescent="0.3">
      <c r="A84" s="8"/>
      <c r="B84" s="22"/>
      <c r="C84" s="22"/>
      <c r="D84" s="39"/>
      <c r="E84" s="39"/>
      <c r="F84" s="56"/>
      <c r="G84" s="62"/>
      <c r="H84" s="63"/>
      <c r="I84" s="56"/>
      <c r="J84" s="62"/>
      <c r="K84" s="63"/>
      <c r="L84" s="56"/>
      <c r="M84" s="62"/>
      <c r="N84" s="57"/>
    </row>
    <row r="85" spans="1:14" x14ac:dyDescent="0.3">
      <c r="A85" s="8"/>
      <c r="B85" s="58"/>
      <c r="C85" s="58"/>
      <c r="D85" s="39"/>
      <c r="E85" s="59"/>
      <c r="F85" s="70"/>
      <c r="G85" s="71"/>
      <c r="H85" s="72"/>
      <c r="I85" s="70"/>
      <c r="J85" s="71"/>
      <c r="K85" s="72"/>
      <c r="L85" s="70"/>
      <c r="M85" s="71"/>
      <c r="N85" s="57"/>
    </row>
    <row r="86" spans="1:14" x14ac:dyDescent="0.3">
      <c r="A86" s="8"/>
      <c r="B86" s="22" t="str">
        <f>_xlfn.CONCAT("Totale kosten  ",C3,": ")</f>
        <v xml:space="preserve">Totale kosten  0: </v>
      </c>
      <c r="C86" s="34"/>
      <c r="D86" s="175">
        <f>G75+J75+M75</f>
        <v>0</v>
      </c>
      <c r="E86" s="39"/>
      <c r="F86" s="56"/>
      <c r="G86" s="62"/>
      <c r="H86" s="63"/>
      <c r="I86" s="56"/>
      <c r="J86" s="62"/>
      <c r="K86" s="63"/>
      <c r="L86" s="56"/>
      <c r="M86" s="62"/>
      <c r="N86" s="57"/>
    </row>
    <row r="87" spans="1:14" x14ac:dyDescent="0.3">
      <c r="A87" s="8"/>
      <c r="B87" s="58" t="str">
        <f>_xlfn.CONCAT("Totale gevraagde subsidie  ",C3,": ")</f>
        <v xml:space="preserve">Totale gevraagde subsidie  0: </v>
      </c>
      <c r="C87" s="58"/>
      <c r="D87" s="174">
        <f>G83+J83+M83</f>
        <v>0</v>
      </c>
      <c r="E87" s="59"/>
      <c r="F87" s="70"/>
      <c r="G87" s="71"/>
      <c r="H87" s="72"/>
      <c r="I87" s="70"/>
      <c r="J87" s="71"/>
      <c r="K87" s="72"/>
      <c r="L87" s="70"/>
      <c r="M87" s="71"/>
      <c r="N87" s="57"/>
    </row>
    <row r="88" spans="1:14" ht="15" thickBot="1" x14ac:dyDescent="0.35">
      <c r="A88" s="8"/>
      <c r="B88" s="73"/>
      <c r="C88" s="73"/>
      <c r="D88" s="73"/>
      <c r="E88" s="29"/>
      <c r="F88" s="35"/>
      <c r="G88" s="74"/>
      <c r="H88" s="75"/>
      <c r="I88" s="35"/>
      <c r="J88" s="74"/>
      <c r="K88" s="75"/>
      <c r="L88" s="35"/>
      <c r="M88" s="74"/>
      <c r="N88" s="76"/>
    </row>
    <row r="89" spans="1:14" x14ac:dyDescent="0.3">
      <c r="A89" s="8"/>
      <c r="B89" s="22"/>
      <c r="C89" s="22"/>
      <c r="D89" s="39"/>
      <c r="E89" s="39"/>
      <c r="F89" s="56"/>
      <c r="G89" s="62"/>
      <c r="H89" s="63"/>
      <c r="I89" s="56"/>
      <c r="J89" s="62"/>
      <c r="K89" s="63"/>
      <c r="L89" s="56"/>
      <c r="M89" s="62"/>
      <c r="N89" s="22"/>
    </row>
    <row r="90" spans="1:14" ht="15" thickBot="1" x14ac:dyDescent="0.35">
      <c r="A90" s="18"/>
      <c r="B90" s="19"/>
      <c r="C90" s="19"/>
      <c r="D90" s="45"/>
      <c r="E90" s="45"/>
      <c r="F90" s="45"/>
      <c r="G90" s="45"/>
      <c r="H90" s="45"/>
      <c r="I90" s="45"/>
      <c r="J90" s="45"/>
      <c r="K90" s="45"/>
      <c r="L90" s="19"/>
      <c r="M90" s="198"/>
      <c r="N90" s="15"/>
    </row>
    <row r="91" spans="1:14" x14ac:dyDescent="0.3">
      <c r="A91" s="18"/>
      <c r="B91" s="260" t="s">
        <v>32</v>
      </c>
      <c r="C91" s="261"/>
      <c r="D91" s="261"/>
      <c r="E91" s="261"/>
      <c r="F91" s="261"/>
      <c r="G91" s="261"/>
      <c r="H91" s="261"/>
      <c r="I91" s="261"/>
      <c r="J91" s="261"/>
      <c r="K91" s="261"/>
      <c r="L91" s="261"/>
      <c r="M91" s="262"/>
      <c r="N91" s="15"/>
    </row>
    <row r="92" spans="1:14" x14ac:dyDescent="0.3">
      <c r="A92" s="18"/>
      <c r="B92" s="236"/>
      <c r="C92" s="237"/>
      <c r="D92" s="237"/>
      <c r="E92" s="237"/>
      <c r="F92" s="237"/>
      <c r="G92" s="237"/>
      <c r="H92" s="237"/>
      <c r="I92" s="237"/>
      <c r="J92" s="237"/>
      <c r="K92" s="237"/>
      <c r="L92" s="237"/>
      <c r="M92" s="238"/>
      <c r="N92" s="15"/>
    </row>
    <row r="93" spans="1:14" x14ac:dyDescent="0.3">
      <c r="A93" s="18"/>
      <c r="B93" s="236"/>
      <c r="C93" s="237"/>
      <c r="D93" s="237"/>
      <c r="E93" s="237"/>
      <c r="F93" s="237"/>
      <c r="G93" s="237"/>
      <c r="H93" s="237"/>
      <c r="I93" s="237"/>
      <c r="J93" s="237"/>
      <c r="K93" s="237"/>
      <c r="L93" s="237"/>
      <c r="M93" s="238"/>
      <c r="N93" s="199"/>
    </row>
    <row r="94" spans="1:14" x14ac:dyDescent="0.3">
      <c r="A94" s="18"/>
      <c r="B94" s="236"/>
      <c r="C94" s="237"/>
      <c r="D94" s="237"/>
      <c r="E94" s="237"/>
      <c r="F94" s="237"/>
      <c r="G94" s="237"/>
      <c r="H94" s="237"/>
      <c r="I94" s="237"/>
      <c r="J94" s="237"/>
      <c r="K94" s="237"/>
      <c r="L94" s="237"/>
      <c r="M94" s="238"/>
      <c r="N94" s="15"/>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B102" s="248"/>
      <c r="C102" s="249"/>
      <c r="D102" s="249"/>
      <c r="E102" s="249"/>
      <c r="F102" s="249"/>
      <c r="G102" s="249"/>
      <c r="H102" s="249"/>
      <c r="I102" s="249"/>
      <c r="J102" s="249"/>
      <c r="K102" s="249"/>
      <c r="L102" s="249"/>
      <c r="M102" s="250"/>
      <c r="N102" s="201"/>
    </row>
    <row r="103" spans="1:14" ht="15" thickBot="1" x14ac:dyDescent="0.35">
      <c r="B103" s="233"/>
      <c r="C103" s="234"/>
      <c r="D103" s="234"/>
      <c r="E103" s="234"/>
      <c r="F103" s="234"/>
      <c r="G103" s="234"/>
      <c r="H103" s="234"/>
      <c r="I103" s="234"/>
      <c r="J103" s="234"/>
      <c r="K103" s="234"/>
      <c r="L103" s="234"/>
      <c r="M103" s="235"/>
      <c r="N103" s="201"/>
    </row>
    <row r="104" spans="1:14" x14ac:dyDescent="0.3">
      <c r="B104" s="202"/>
      <c r="C104" s="202"/>
      <c r="D104" s="203"/>
      <c r="E104" s="203"/>
      <c r="F104" s="203"/>
      <c r="G104" s="203"/>
      <c r="H104" s="203"/>
      <c r="I104" s="203"/>
      <c r="J104" s="203"/>
      <c r="K104" s="203"/>
      <c r="L104" s="202"/>
      <c r="M104" s="203"/>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sheetData>
  <sheetProtection algorithmName="SHA-512" hashValue="Du2O+7gpN8NyJ3Lochshj7d/oScnYOc8XMU9KxXZtIgyre/xFo15rbTvoMssklBgvdWjpgqzskiAYBoyychHeg==" saltValue="cNP1p1z33MsxZQQymZeCzw==" spinCount="100000" sheet="1" objects="1" scenarios="1"/>
  <mergeCells count="62">
    <mergeCell ref="C1:D1"/>
    <mergeCell ref="C2:D2"/>
    <mergeCell ref="F2:G5"/>
    <mergeCell ref="M2:M6"/>
    <mergeCell ref="C3:D3"/>
    <mergeCell ref="C4:D4"/>
    <mergeCell ref="C5:D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31" priority="3" stopIfTrue="1" operator="equal">
      <formula>"Kies eerst uw systematiek voor de berekening van de subsidiabele kosten"</formula>
    </cfRule>
  </conditionalFormatting>
  <conditionalFormatting sqref="F26">
    <cfRule type="cellIs" dxfId="30" priority="1" stopIfTrue="1" operator="equal">
      <formula>"Opslag algemene kosten (50%)"</formula>
    </cfRule>
  </conditionalFormatting>
  <conditionalFormatting sqref="I26">
    <cfRule type="cellIs" dxfId="29" priority="2" stopIfTrue="1" operator="equal">
      <formula>"Opslag algemene kosten (50%)"</formula>
    </cfRule>
  </conditionalFormatting>
  <conditionalFormatting sqref="L26">
    <cfRule type="cellIs" dxfId="28"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C423464B-6D2D-4018-9825-623ED06F7620}"/>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8D49854A-C1D1-434B-88E6-D3776530E129}">
          <x14:formula1>
            <xm:f>Werkblad!$A$1:$A$4</xm:f>
          </x14:formula1>
          <xm:sqref>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B060C-8A91-4E0C-A899-6C0159A52EC0}">
  <dimension ref="A1:N114"/>
  <sheetViews>
    <sheetView showGridLines="0" topLeftCell="C71" zoomScaleNormal="100" workbookViewId="0">
      <selection activeCell="G79" sqref="G79:M79"/>
    </sheetView>
  </sheetViews>
  <sheetFormatPr defaultColWidth="9.21875" defaultRowHeight="14.4" x14ac:dyDescent="0.3"/>
  <cols>
    <col min="1" max="1" width="4.21875" style="200" customWidth="1"/>
    <col min="2" max="2" width="27.5546875" style="204" customWidth="1"/>
    <col min="3" max="3" width="19.5546875" style="204" customWidth="1"/>
    <col min="4" max="4" width="14.77734375" style="205" customWidth="1"/>
    <col min="5" max="5" width="11.21875" style="205" customWidth="1"/>
    <col min="6" max="6" width="15" style="205" customWidth="1"/>
    <col min="7" max="7" width="11.77734375" style="205" customWidth="1"/>
    <col min="8" max="8" width="11.21875" style="205" customWidth="1"/>
    <col min="9" max="9" width="15" style="205" customWidth="1"/>
    <col min="10" max="10" width="11.77734375" style="205" customWidth="1"/>
    <col min="11" max="11" width="11.21875" style="205" customWidth="1"/>
    <col min="12" max="12" width="15" style="204" customWidth="1"/>
    <col min="13" max="13" width="11.77734375" style="205" customWidth="1"/>
    <col min="14" max="14" width="4.21875" style="206" customWidth="1"/>
    <col min="15" max="16384" width="9.21875" style="197"/>
  </cols>
  <sheetData>
    <row r="1" spans="1:14" ht="15" thickBot="1" x14ac:dyDescent="0.35">
      <c r="B1" s="1" t="s">
        <v>0</v>
      </c>
      <c r="C1" s="239">
        <f>'Basisgegevens aanvraag'!C4</f>
        <v>0</v>
      </c>
      <c r="D1" s="240"/>
      <c r="N1" s="206" t="s">
        <v>77</v>
      </c>
    </row>
    <row r="2" spans="1:14" ht="15" thickBot="1" x14ac:dyDescent="0.35">
      <c r="A2" s="18"/>
      <c r="B2" s="1" t="s">
        <v>79</v>
      </c>
      <c r="C2" s="257">
        <f>'Basisgegevens aanvraag'!C2</f>
        <v>0</v>
      </c>
      <c r="D2" s="258"/>
      <c r="E2" s="77"/>
      <c r="F2" s="241" t="s">
        <v>53</v>
      </c>
      <c r="G2" s="242"/>
      <c r="H2" s="77"/>
      <c r="I2" s="77"/>
      <c r="J2" s="77"/>
      <c r="K2" s="77"/>
      <c r="L2" s="207"/>
      <c r="M2" s="265"/>
      <c r="N2" s="15"/>
    </row>
    <row r="3" spans="1:14" ht="15" thickBot="1" x14ac:dyDescent="0.35">
      <c r="A3" s="18"/>
      <c r="B3" s="1" t="s">
        <v>81</v>
      </c>
      <c r="C3" s="268">
        <f>'Basisgegevens aanvraag'!C13</f>
        <v>0</v>
      </c>
      <c r="D3" s="269"/>
      <c r="E3" s="77"/>
      <c r="F3" s="243"/>
      <c r="G3" s="244"/>
      <c r="H3" s="77"/>
      <c r="I3" s="77"/>
      <c r="J3" s="77"/>
      <c r="K3" s="77"/>
      <c r="L3" s="207"/>
      <c r="M3" s="265"/>
      <c r="N3" s="15"/>
    </row>
    <row r="4" spans="1:14" ht="15" thickBot="1" x14ac:dyDescent="0.35">
      <c r="A4" s="18"/>
      <c r="B4" s="1" t="s">
        <v>54</v>
      </c>
      <c r="C4" s="239" t="str">
        <f>'Basisgegevens aanvraag'!D13</f>
        <v>[maak keuze]</v>
      </c>
      <c r="D4" s="240"/>
      <c r="E4" s="77"/>
      <c r="F4" s="243"/>
      <c r="G4" s="244"/>
      <c r="H4" s="77"/>
      <c r="I4" s="77"/>
      <c r="J4" s="77"/>
      <c r="K4" s="77"/>
      <c r="L4" s="207"/>
      <c r="M4" s="265"/>
      <c r="N4" s="15"/>
    </row>
    <row r="5" spans="1:14" ht="19.05" customHeight="1" thickBot="1" x14ac:dyDescent="0.35">
      <c r="A5" s="8"/>
      <c r="B5" s="135"/>
      <c r="C5" s="270"/>
      <c r="D5" s="270"/>
      <c r="E5" s="77"/>
      <c r="F5" s="245"/>
      <c r="G5" s="246"/>
      <c r="H5" s="77"/>
      <c r="I5" s="77"/>
      <c r="J5" s="77"/>
      <c r="K5" s="77"/>
      <c r="L5" s="34"/>
      <c r="M5" s="265"/>
      <c r="N5" s="15"/>
    </row>
    <row r="6" spans="1:14" x14ac:dyDescent="0.3">
      <c r="A6" s="8"/>
      <c r="B6" s="22"/>
      <c r="C6" s="22"/>
      <c r="D6" s="117"/>
      <c r="E6" s="117"/>
      <c r="F6" s="210"/>
      <c r="G6" s="210"/>
      <c r="H6" s="117"/>
      <c r="I6" s="62"/>
      <c r="J6" s="117"/>
      <c r="K6" s="117"/>
      <c r="L6" s="34"/>
      <c r="M6" s="265"/>
      <c r="N6" s="15"/>
    </row>
    <row r="7" spans="1:14" ht="15" thickBot="1" x14ac:dyDescent="0.35">
      <c r="A7" s="8"/>
      <c r="B7" s="22"/>
      <c r="C7" s="211"/>
      <c r="D7" s="39"/>
      <c r="E7" s="39"/>
      <c r="F7" s="39"/>
      <c r="G7" s="39"/>
      <c r="H7" s="39"/>
      <c r="I7" s="39"/>
      <c r="J7" s="39"/>
      <c r="K7" s="39"/>
      <c r="L7" s="212"/>
      <c r="M7" s="211"/>
      <c r="N7" s="15"/>
    </row>
    <row r="8" spans="1:14" ht="24.75" customHeight="1" thickBot="1" x14ac:dyDescent="0.35">
      <c r="A8" s="8"/>
      <c r="B8" s="252" t="s">
        <v>2</v>
      </c>
      <c r="C8" s="252"/>
      <c r="D8" s="253" t="s">
        <v>46</v>
      </c>
      <c r="E8" s="253"/>
      <c r="F8" s="77"/>
      <c r="G8" s="77"/>
      <c r="H8" s="77"/>
      <c r="I8" s="77"/>
      <c r="J8" s="77"/>
      <c r="K8" s="77"/>
      <c r="L8" s="77"/>
      <c r="M8" s="34"/>
      <c r="N8" s="34"/>
    </row>
    <row r="9" spans="1:14" ht="15" thickBot="1" x14ac:dyDescent="0.35">
      <c r="A9" s="18"/>
      <c r="B9" s="19"/>
      <c r="C9" s="19"/>
      <c r="D9" s="45"/>
      <c r="E9" s="45"/>
      <c r="F9" s="45"/>
      <c r="G9" s="45"/>
      <c r="H9" s="45"/>
      <c r="I9" s="45"/>
      <c r="J9" s="45"/>
      <c r="K9" s="45"/>
      <c r="L9" s="19"/>
      <c r="M9" s="45"/>
      <c r="N9" s="15"/>
    </row>
    <row r="10" spans="1:14" ht="15" thickBot="1" x14ac:dyDescent="0.35">
      <c r="A10" s="8" t="s">
        <v>4</v>
      </c>
      <c r="B10" s="266"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267"/>
      <c r="D10" s="267"/>
      <c r="E10" s="267"/>
      <c r="F10" s="267"/>
      <c r="G10" s="267"/>
      <c r="H10" s="267"/>
      <c r="I10" s="267"/>
      <c r="J10" s="267"/>
      <c r="K10" s="267"/>
      <c r="L10" s="267"/>
      <c r="M10" s="172"/>
      <c r="N10" s="173"/>
    </row>
    <row r="11" spans="1:14" ht="33" customHeight="1" x14ac:dyDescent="0.3">
      <c r="A11" s="11"/>
      <c r="B11" s="130"/>
      <c r="C11" s="12"/>
      <c r="D11" s="12"/>
      <c r="E11" s="12"/>
      <c r="F11" s="247" t="s">
        <v>74</v>
      </c>
      <c r="G11" s="247"/>
      <c r="H11" s="195"/>
      <c r="I11" s="251" t="s">
        <v>5</v>
      </c>
      <c r="J11" s="251"/>
      <c r="K11" s="195"/>
      <c r="L11" s="247" t="s">
        <v>6</v>
      </c>
      <c r="M11" s="247"/>
      <c r="N11" s="13"/>
    </row>
    <row r="12" spans="1:14" x14ac:dyDescent="0.3">
      <c r="A12" s="8"/>
      <c r="B12" s="14" t="s">
        <v>7</v>
      </c>
      <c r="C12" s="14" t="s">
        <v>8</v>
      </c>
      <c r="D12" s="15" t="s">
        <v>9</v>
      </c>
      <c r="E12" s="15"/>
      <c r="F12" s="14" t="s">
        <v>10</v>
      </c>
      <c r="G12" s="15" t="s">
        <v>11</v>
      </c>
      <c r="H12" s="15"/>
      <c r="I12" s="14" t="s">
        <v>10</v>
      </c>
      <c r="J12" s="15" t="s">
        <v>11</v>
      </c>
      <c r="K12" s="15"/>
      <c r="L12" s="14" t="s">
        <v>10</v>
      </c>
      <c r="M12" s="15" t="s">
        <v>11</v>
      </c>
      <c r="N12" s="16"/>
    </row>
    <row r="13" spans="1:14" x14ac:dyDescent="0.3">
      <c r="A13" s="18"/>
      <c r="B13" s="194"/>
      <c r="C13" s="194"/>
      <c r="D13" s="4"/>
      <c r="E13" s="209"/>
      <c r="F13" s="5"/>
      <c r="G13" s="17">
        <f>$D13*F13</f>
        <v>0</v>
      </c>
      <c r="H13" s="209"/>
      <c r="I13" s="5"/>
      <c r="J13" s="17">
        <f>$D13*I13</f>
        <v>0</v>
      </c>
      <c r="K13" s="209"/>
      <c r="L13" s="5"/>
      <c r="M13" s="17">
        <f>$D13*L13</f>
        <v>0</v>
      </c>
      <c r="N13" s="16"/>
    </row>
    <row r="14" spans="1:14" x14ac:dyDescent="0.3">
      <c r="A14" s="18"/>
      <c r="B14" s="194"/>
      <c r="C14" s="194"/>
      <c r="D14" s="4"/>
      <c r="E14" s="209"/>
      <c r="F14" s="5"/>
      <c r="G14" s="17">
        <f t="shared" ref="G14:G23" si="0">$D14*F14</f>
        <v>0</v>
      </c>
      <c r="H14" s="209"/>
      <c r="I14" s="5"/>
      <c r="J14" s="17">
        <f t="shared" ref="J14:J23" si="1">$D14*I14</f>
        <v>0</v>
      </c>
      <c r="K14" s="209"/>
      <c r="L14" s="5"/>
      <c r="M14" s="17">
        <f>$D14*L14</f>
        <v>0</v>
      </c>
      <c r="N14" s="16"/>
    </row>
    <row r="15" spans="1:14" x14ac:dyDescent="0.3">
      <c r="A15" s="18"/>
      <c r="B15" s="194"/>
      <c r="C15" s="194"/>
      <c r="D15" s="4"/>
      <c r="E15" s="209"/>
      <c r="F15" s="5"/>
      <c r="G15" s="17">
        <f>$D15*F15</f>
        <v>0</v>
      </c>
      <c r="H15" s="209"/>
      <c r="I15" s="5"/>
      <c r="J15" s="17">
        <f t="shared" si="1"/>
        <v>0</v>
      </c>
      <c r="K15" s="209"/>
      <c r="L15" s="5"/>
      <c r="M15" s="17">
        <f t="shared" ref="M15:M23" si="2">$D15*L15</f>
        <v>0</v>
      </c>
      <c r="N15" s="16"/>
    </row>
    <row r="16" spans="1:14" x14ac:dyDescent="0.3">
      <c r="A16" s="18"/>
      <c r="B16" s="194"/>
      <c r="C16" s="194"/>
      <c r="D16" s="4"/>
      <c r="E16" s="209"/>
      <c r="F16" s="5"/>
      <c r="G16" s="17">
        <f t="shared" si="0"/>
        <v>0</v>
      </c>
      <c r="H16" s="209"/>
      <c r="I16" s="5"/>
      <c r="J16" s="17">
        <f t="shared" si="1"/>
        <v>0</v>
      </c>
      <c r="K16" s="209"/>
      <c r="L16" s="5"/>
      <c r="M16" s="17">
        <f t="shared" si="2"/>
        <v>0</v>
      </c>
      <c r="N16" s="16"/>
    </row>
    <row r="17" spans="1:14" x14ac:dyDescent="0.3">
      <c r="A17" s="18"/>
      <c r="B17" s="194"/>
      <c r="C17" s="194"/>
      <c r="D17" s="4"/>
      <c r="E17" s="209"/>
      <c r="F17" s="5"/>
      <c r="G17" s="17">
        <f t="shared" si="0"/>
        <v>0</v>
      </c>
      <c r="H17" s="209"/>
      <c r="I17" s="5"/>
      <c r="J17" s="17">
        <f t="shared" si="1"/>
        <v>0</v>
      </c>
      <c r="K17" s="209"/>
      <c r="L17" s="5"/>
      <c r="M17" s="17">
        <f t="shared" si="2"/>
        <v>0</v>
      </c>
      <c r="N17" s="16"/>
    </row>
    <row r="18" spans="1:14" x14ac:dyDescent="0.3">
      <c r="A18" s="18"/>
      <c r="B18" s="194"/>
      <c r="C18" s="194"/>
      <c r="D18" s="4"/>
      <c r="E18" s="209"/>
      <c r="F18" s="5"/>
      <c r="G18" s="17">
        <f t="shared" si="0"/>
        <v>0</v>
      </c>
      <c r="H18" s="209"/>
      <c r="I18" s="5"/>
      <c r="J18" s="17">
        <f t="shared" si="1"/>
        <v>0</v>
      </c>
      <c r="K18" s="209"/>
      <c r="L18" s="5"/>
      <c r="M18" s="17">
        <f t="shared" si="2"/>
        <v>0</v>
      </c>
      <c r="N18" s="16"/>
    </row>
    <row r="19" spans="1:14" x14ac:dyDescent="0.3">
      <c r="A19" s="18"/>
      <c r="B19" s="194"/>
      <c r="C19" s="194"/>
      <c r="D19" s="4"/>
      <c r="E19" s="209"/>
      <c r="F19" s="5"/>
      <c r="G19" s="17">
        <f t="shared" si="0"/>
        <v>0</v>
      </c>
      <c r="H19" s="209"/>
      <c r="I19" s="5"/>
      <c r="J19" s="17">
        <f t="shared" si="1"/>
        <v>0</v>
      </c>
      <c r="K19" s="209"/>
      <c r="L19" s="5"/>
      <c r="M19" s="17">
        <f t="shared" si="2"/>
        <v>0</v>
      </c>
      <c r="N19" s="16"/>
    </row>
    <row r="20" spans="1:14" x14ac:dyDescent="0.3">
      <c r="A20" s="18"/>
      <c r="B20" s="194"/>
      <c r="C20" s="194"/>
      <c r="D20" s="4"/>
      <c r="E20" s="209"/>
      <c r="F20" s="5"/>
      <c r="G20" s="17">
        <f t="shared" si="0"/>
        <v>0</v>
      </c>
      <c r="H20" s="209"/>
      <c r="I20" s="5"/>
      <c r="J20" s="17">
        <f t="shared" si="1"/>
        <v>0</v>
      </c>
      <c r="K20" s="209"/>
      <c r="L20" s="5"/>
      <c r="M20" s="17">
        <f t="shared" si="2"/>
        <v>0</v>
      </c>
      <c r="N20" s="16"/>
    </row>
    <row r="21" spans="1:14" x14ac:dyDescent="0.3">
      <c r="A21" s="18"/>
      <c r="B21" s="194"/>
      <c r="C21" s="194"/>
      <c r="D21" s="4"/>
      <c r="E21" s="209"/>
      <c r="F21" s="5"/>
      <c r="G21" s="17">
        <f t="shared" si="0"/>
        <v>0</v>
      </c>
      <c r="H21" s="209"/>
      <c r="I21" s="5"/>
      <c r="J21" s="17">
        <f t="shared" si="1"/>
        <v>0</v>
      </c>
      <c r="K21" s="209"/>
      <c r="L21" s="5"/>
      <c r="M21" s="17">
        <f t="shared" si="2"/>
        <v>0</v>
      </c>
      <c r="N21" s="16"/>
    </row>
    <row r="22" spans="1:14" x14ac:dyDescent="0.3">
      <c r="A22" s="18"/>
      <c r="B22" s="194"/>
      <c r="C22" s="194"/>
      <c r="D22" s="4"/>
      <c r="E22" s="209"/>
      <c r="F22" s="5"/>
      <c r="G22" s="17">
        <f t="shared" si="0"/>
        <v>0</v>
      </c>
      <c r="H22" s="209"/>
      <c r="I22" s="5"/>
      <c r="J22" s="17">
        <f t="shared" si="1"/>
        <v>0</v>
      </c>
      <c r="K22" s="209"/>
      <c r="L22" s="5"/>
      <c r="M22" s="17">
        <f t="shared" si="2"/>
        <v>0</v>
      </c>
      <c r="N22" s="16"/>
    </row>
    <row r="23" spans="1:14" x14ac:dyDescent="0.3">
      <c r="A23" s="18"/>
      <c r="B23" s="194"/>
      <c r="C23" s="194"/>
      <c r="D23" s="4"/>
      <c r="E23" s="209"/>
      <c r="F23" s="5"/>
      <c r="G23" s="17">
        <f t="shared" si="0"/>
        <v>0</v>
      </c>
      <c r="H23" s="209"/>
      <c r="I23" s="5"/>
      <c r="J23" s="17">
        <f t="shared" si="1"/>
        <v>0</v>
      </c>
      <c r="K23" s="209"/>
      <c r="L23" s="5"/>
      <c r="M23" s="17">
        <f t="shared" si="2"/>
        <v>0</v>
      </c>
      <c r="N23" s="16"/>
    </row>
    <row r="24" spans="1:14" x14ac:dyDescent="0.3">
      <c r="A24" s="18"/>
      <c r="B24" s="19"/>
      <c r="C24" s="19"/>
      <c r="D24" s="20"/>
      <c r="E24" s="20"/>
      <c r="F24" s="21" t="s">
        <v>12</v>
      </c>
      <c r="G24" s="17">
        <f>SUM(G13:G23)</f>
        <v>0</v>
      </c>
      <c r="H24" s="20"/>
      <c r="I24" s="21" t="s">
        <v>12</v>
      </c>
      <c r="J24" s="17">
        <f>SUM(J13:J23)</f>
        <v>0</v>
      </c>
      <c r="K24" s="20"/>
      <c r="L24" s="21" t="s">
        <v>12</v>
      </c>
      <c r="M24" s="17">
        <f>SUM(M13:M23)</f>
        <v>0</v>
      </c>
      <c r="N24" s="16"/>
    </row>
    <row r="25" spans="1:14" x14ac:dyDescent="0.3">
      <c r="A25" s="8"/>
      <c r="B25" s="22"/>
      <c r="C25" s="22"/>
      <c r="D25" s="23"/>
      <c r="E25" s="23"/>
      <c r="F25" s="23"/>
      <c r="G25" s="24"/>
      <c r="H25" s="23"/>
      <c r="I25" s="23"/>
      <c r="J25" s="24"/>
      <c r="K25" s="23"/>
      <c r="L25" s="23"/>
      <c r="M25" s="24"/>
      <c r="N25" s="16"/>
    </row>
    <row r="26" spans="1:14" ht="15" thickBot="1" x14ac:dyDescent="0.35">
      <c r="A26" s="18"/>
      <c r="B26" s="22"/>
      <c r="C26" s="22"/>
      <c r="D26" s="19"/>
      <c r="E26" s="19"/>
      <c r="F26" s="25" t="str">
        <f>IF(D8="Directe loonkosten plus vaste opslag-systematiek (50%)","Opslag algemene kosten (50%)","Geen opslag")</f>
        <v>Geen opslag</v>
      </c>
      <c r="G26" s="26" t="str">
        <f>IF($D8="vaste uurtarief-systematiek",0,(IF($D8="integrale kostensystematiek",0,(IF($D8="Directe loonkosten plus vaste opslag-systematiek (50%)",G24*0.5,"0")))))</f>
        <v>0</v>
      </c>
      <c r="H26" s="19"/>
      <c r="I26" s="25" t="str">
        <f>IF(D8="Directe loonkosten plus vaste opslag-systematiek (50%)","Opslag algemene kosten (50%)","Geen opslag")</f>
        <v>Geen opslag</v>
      </c>
      <c r="J26" s="26" t="str">
        <f>IF($D8="vaste uurtarief-systematiek",0,(IF($D8="integrale kostensystematiek",0,(IF($D8="Directe loonkosten plus vaste opslag-systematiek (50%)",J24*0.5,"0")))))</f>
        <v>0</v>
      </c>
      <c r="K26" s="19"/>
      <c r="L26" s="25" t="str">
        <f>IF(D8="Directe loonkosten plus vaste opslag-systematiek (50%)","Opslag algemene kosten (50%)","Geen opslag")</f>
        <v>Geen opslag</v>
      </c>
      <c r="M26" s="26" t="str">
        <f>IF($D8="vaste uurtarief-systematiek",0,(IF($D8="integrale kostensystematiek",0,(IF($D8="Directe loonkosten plus vaste opslag-systematiek (50%)",M24*0.5,"0")))))</f>
        <v>0</v>
      </c>
      <c r="N26" s="27"/>
    </row>
    <row r="27" spans="1:14" ht="15" thickBot="1" x14ac:dyDescent="0.35">
      <c r="A27" s="8"/>
      <c r="B27" s="28"/>
      <c r="C27" s="28"/>
      <c r="D27" s="29"/>
      <c r="E27" s="29"/>
      <c r="F27" s="30" t="s">
        <v>13</v>
      </c>
      <c r="G27" s="31">
        <f>G24+G26</f>
        <v>0</v>
      </c>
      <c r="H27" s="29"/>
      <c r="I27" s="30" t="s">
        <v>13</v>
      </c>
      <c r="J27" s="31">
        <f>SUM(J13:J23,J26)</f>
        <v>0</v>
      </c>
      <c r="K27" s="29"/>
      <c r="L27" s="30" t="s">
        <v>13</v>
      </c>
      <c r="M27" s="31">
        <f>SUM(M13:M23,M26)</f>
        <v>0</v>
      </c>
      <c r="N27" s="32"/>
    </row>
    <row r="28" spans="1:14" ht="15" thickBot="1" x14ac:dyDescent="0.35">
      <c r="A28" s="8"/>
      <c r="B28" s="22"/>
      <c r="C28" s="22"/>
      <c r="D28" s="22"/>
      <c r="E28" s="22"/>
      <c r="F28" s="30"/>
      <c r="G28" s="33"/>
      <c r="H28" s="34"/>
      <c r="I28" s="35"/>
      <c r="J28" s="33"/>
      <c r="K28" s="22"/>
      <c r="L28" s="22"/>
      <c r="M28" s="22"/>
      <c r="N28" s="22"/>
    </row>
    <row r="29" spans="1:14" x14ac:dyDescent="0.3">
      <c r="A29" s="8" t="s">
        <v>14</v>
      </c>
      <c r="B29" s="139" t="s">
        <v>15</v>
      </c>
      <c r="C29" s="139"/>
      <c r="D29" s="36"/>
      <c r="E29" s="36"/>
      <c r="F29" s="36"/>
      <c r="G29" s="36"/>
      <c r="H29" s="36"/>
      <c r="I29" s="36"/>
      <c r="J29" s="36"/>
      <c r="K29" s="36"/>
      <c r="L29" s="139"/>
      <c r="M29" s="37"/>
      <c r="N29" s="38"/>
    </row>
    <row r="30" spans="1:14" ht="33" customHeight="1" x14ac:dyDescent="0.3">
      <c r="A30" s="8"/>
      <c r="B30" s="19"/>
      <c r="C30" s="22"/>
      <c r="D30" s="39"/>
      <c r="E30" s="39"/>
      <c r="F30" s="247" t="s">
        <v>74</v>
      </c>
      <c r="G30" s="247"/>
      <c r="H30" s="195"/>
      <c r="I30" s="251" t="s">
        <v>5</v>
      </c>
      <c r="J30" s="251"/>
      <c r="K30" s="195"/>
      <c r="L30" s="247" t="s">
        <v>6</v>
      </c>
      <c r="M30" s="247"/>
      <c r="N30" s="16"/>
    </row>
    <row r="31" spans="1:14" x14ac:dyDescent="0.3">
      <c r="A31" s="8"/>
      <c r="B31" s="14" t="s">
        <v>16</v>
      </c>
      <c r="C31" s="14"/>
      <c r="D31" s="15" t="s">
        <v>17</v>
      </c>
      <c r="E31" s="15"/>
      <c r="F31" s="14" t="s">
        <v>18</v>
      </c>
      <c r="G31" s="15" t="s">
        <v>19</v>
      </c>
      <c r="H31" s="15"/>
      <c r="I31" s="14" t="s">
        <v>18</v>
      </c>
      <c r="J31" s="15" t="s">
        <v>19</v>
      </c>
      <c r="K31" s="15"/>
      <c r="L31" s="14" t="s">
        <v>18</v>
      </c>
      <c r="M31" s="15" t="s">
        <v>19</v>
      </c>
      <c r="N31" s="16"/>
    </row>
    <row r="32" spans="1:14" x14ac:dyDescent="0.3">
      <c r="A32" s="8"/>
      <c r="B32" s="254"/>
      <c r="C32" s="256"/>
      <c r="D32" s="7"/>
      <c r="E32" s="42"/>
      <c r="F32" s="6"/>
      <c r="G32" s="17">
        <f>D32*F32</f>
        <v>0</v>
      </c>
      <c r="H32" s="42"/>
      <c r="I32" s="6"/>
      <c r="J32" s="17">
        <f>D32*I32</f>
        <v>0</v>
      </c>
      <c r="K32" s="42"/>
      <c r="L32" s="6"/>
      <c r="M32" s="17">
        <f>D32*L32</f>
        <v>0</v>
      </c>
      <c r="N32" s="208"/>
    </row>
    <row r="33" spans="1:14" x14ac:dyDescent="0.3">
      <c r="A33" s="8"/>
      <c r="B33" s="254"/>
      <c r="C33" s="256"/>
      <c r="D33" s="7"/>
      <c r="E33" s="42"/>
      <c r="F33" s="6"/>
      <c r="G33" s="17">
        <f t="shared" ref="G33:G39" si="3">D33*F33</f>
        <v>0</v>
      </c>
      <c r="H33" s="42"/>
      <c r="I33" s="6"/>
      <c r="J33" s="17">
        <f t="shared" ref="J33:J39" si="4">D33*I33</f>
        <v>0</v>
      </c>
      <c r="K33" s="42"/>
      <c r="L33" s="6"/>
      <c r="M33" s="17">
        <f t="shared" ref="M33:M39" si="5">D33*L33</f>
        <v>0</v>
      </c>
      <c r="N33" s="208"/>
    </row>
    <row r="34" spans="1:14" x14ac:dyDescent="0.3">
      <c r="A34" s="8"/>
      <c r="B34" s="254"/>
      <c r="C34" s="256"/>
      <c r="D34" s="7"/>
      <c r="E34" s="42"/>
      <c r="F34" s="6"/>
      <c r="G34" s="17">
        <f t="shared" si="3"/>
        <v>0</v>
      </c>
      <c r="H34" s="42"/>
      <c r="I34" s="6"/>
      <c r="J34" s="17">
        <f t="shared" si="4"/>
        <v>0</v>
      </c>
      <c r="K34" s="42"/>
      <c r="L34" s="6"/>
      <c r="M34" s="17">
        <f t="shared" si="5"/>
        <v>0</v>
      </c>
      <c r="N34" s="208"/>
    </row>
    <row r="35" spans="1:14" x14ac:dyDescent="0.3">
      <c r="A35" s="8"/>
      <c r="B35" s="254"/>
      <c r="C35" s="256"/>
      <c r="D35" s="7"/>
      <c r="E35" s="42"/>
      <c r="F35" s="6"/>
      <c r="G35" s="17">
        <f t="shared" si="3"/>
        <v>0</v>
      </c>
      <c r="H35" s="42"/>
      <c r="I35" s="6"/>
      <c r="J35" s="17">
        <f t="shared" si="4"/>
        <v>0</v>
      </c>
      <c r="K35" s="42"/>
      <c r="L35" s="6"/>
      <c r="M35" s="17">
        <f t="shared" si="5"/>
        <v>0</v>
      </c>
      <c r="N35" s="208"/>
    </row>
    <row r="36" spans="1:14" x14ac:dyDescent="0.3">
      <c r="A36" s="8"/>
      <c r="B36" s="254"/>
      <c r="C36" s="256"/>
      <c r="D36" s="7"/>
      <c r="E36" s="42"/>
      <c r="F36" s="6"/>
      <c r="G36" s="17">
        <f t="shared" si="3"/>
        <v>0</v>
      </c>
      <c r="H36" s="42"/>
      <c r="I36" s="6"/>
      <c r="J36" s="17">
        <f t="shared" si="4"/>
        <v>0</v>
      </c>
      <c r="K36" s="42"/>
      <c r="L36" s="6"/>
      <c r="M36" s="17">
        <f t="shared" si="5"/>
        <v>0</v>
      </c>
      <c r="N36" s="208"/>
    </row>
    <row r="37" spans="1:14" x14ac:dyDescent="0.3">
      <c r="A37" s="8"/>
      <c r="B37" s="254"/>
      <c r="C37" s="256"/>
      <c r="D37" s="7"/>
      <c r="E37" s="42"/>
      <c r="F37" s="6"/>
      <c r="G37" s="17">
        <f t="shared" si="3"/>
        <v>0</v>
      </c>
      <c r="H37" s="42"/>
      <c r="I37" s="6"/>
      <c r="J37" s="17">
        <f t="shared" si="4"/>
        <v>0</v>
      </c>
      <c r="K37" s="42"/>
      <c r="L37" s="6"/>
      <c r="M37" s="17">
        <f t="shared" si="5"/>
        <v>0</v>
      </c>
      <c r="N37" s="208"/>
    </row>
    <row r="38" spans="1:14" x14ac:dyDescent="0.3">
      <c r="A38" s="18"/>
      <c r="B38" s="254"/>
      <c r="C38" s="256"/>
      <c r="D38" s="7"/>
      <c r="E38" s="42"/>
      <c r="F38" s="6"/>
      <c r="G38" s="17">
        <f t="shared" si="3"/>
        <v>0</v>
      </c>
      <c r="H38" s="42"/>
      <c r="I38" s="6"/>
      <c r="J38" s="17">
        <f t="shared" si="4"/>
        <v>0</v>
      </c>
      <c r="K38" s="42"/>
      <c r="L38" s="6"/>
      <c r="M38" s="17">
        <f t="shared" si="5"/>
        <v>0</v>
      </c>
      <c r="N38" s="208"/>
    </row>
    <row r="39" spans="1:14" x14ac:dyDescent="0.3">
      <c r="A39" s="18"/>
      <c r="B39" s="254"/>
      <c r="C39" s="256"/>
      <c r="D39" s="7"/>
      <c r="E39" s="42"/>
      <c r="F39" s="6"/>
      <c r="G39" s="17">
        <f t="shared" si="3"/>
        <v>0</v>
      </c>
      <c r="H39" s="42"/>
      <c r="I39" s="6"/>
      <c r="J39" s="17">
        <f t="shared" si="4"/>
        <v>0</v>
      </c>
      <c r="K39" s="42"/>
      <c r="L39" s="6"/>
      <c r="M39" s="17">
        <f t="shared" si="5"/>
        <v>0</v>
      </c>
      <c r="N39" s="78"/>
    </row>
    <row r="40" spans="1:14" ht="15" thickBot="1" x14ac:dyDescent="0.35">
      <c r="A40" s="18"/>
      <c r="B40" s="19"/>
      <c r="C40" s="19"/>
      <c r="D40" s="40"/>
      <c r="E40" s="40"/>
      <c r="F40" s="41"/>
      <c r="G40" s="17"/>
      <c r="H40" s="40"/>
      <c r="I40" s="41"/>
      <c r="J40" s="17"/>
      <c r="K40" s="42"/>
      <c r="L40" s="41"/>
      <c r="M40" s="17"/>
      <c r="N40" s="79"/>
    </row>
    <row r="41" spans="1:14" ht="15" thickBot="1" x14ac:dyDescent="0.35">
      <c r="A41" s="8"/>
      <c r="B41" s="43"/>
      <c r="C41" s="43"/>
      <c r="D41" s="44"/>
      <c r="E41" s="44"/>
      <c r="F41" s="30" t="s">
        <v>13</v>
      </c>
      <c r="G41" s="31">
        <f>SUM(G32:G39)</f>
        <v>0</v>
      </c>
      <c r="H41" s="44"/>
      <c r="I41" s="30" t="s">
        <v>13</v>
      </c>
      <c r="J41" s="31">
        <f>SUM(J32:J39)</f>
        <v>0</v>
      </c>
      <c r="K41" s="44"/>
      <c r="L41" s="30" t="s">
        <v>13</v>
      </c>
      <c r="M41" s="31">
        <f>SUM(M32:M39)</f>
        <v>0</v>
      </c>
      <c r="N41" s="49"/>
    </row>
    <row r="42" spans="1:14" ht="15" thickBot="1" x14ac:dyDescent="0.35">
      <c r="A42" s="8"/>
      <c r="B42" s="19"/>
      <c r="C42" s="19"/>
      <c r="D42" s="45"/>
      <c r="E42" s="45"/>
      <c r="F42" s="45"/>
      <c r="G42" s="45"/>
      <c r="H42" s="45"/>
      <c r="I42" s="45"/>
      <c r="J42" s="45"/>
      <c r="K42" s="45"/>
      <c r="L42" s="19"/>
      <c r="M42" s="45"/>
      <c r="N42" s="15"/>
    </row>
    <row r="43" spans="1:14" x14ac:dyDescent="0.3">
      <c r="A43" s="8" t="s">
        <v>20</v>
      </c>
      <c r="B43" s="139" t="s">
        <v>21</v>
      </c>
      <c r="C43" s="9"/>
      <c r="D43" s="9"/>
      <c r="E43" s="9"/>
      <c r="F43" s="9"/>
      <c r="G43" s="9"/>
      <c r="H43" s="9"/>
      <c r="I43" s="9"/>
      <c r="J43" s="9"/>
      <c r="K43" s="9"/>
      <c r="L43" s="9"/>
      <c r="M43" s="9"/>
      <c r="N43" s="80"/>
    </row>
    <row r="44" spans="1:14" ht="33" customHeight="1" x14ac:dyDescent="0.3">
      <c r="A44" s="8"/>
      <c r="B44" s="19"/>
      <c r="C44" s="19"/>
      <c r="D44" s="45"/>
      <c r="E44" s="45"/>
      <c r="F44" s="247" t="s">
        <v>74</v>
      </c>
      <c r="G44" s="247"/>
      <c r="H44" s="195"/>
      <c r="I44" s="251" t="s">
        <v>5</v>
      </c>
      <c r="J44" s="251"/>
      <c r="K44" s="195"/>
      <c r="L44" s="247" t="s">
        <v>6</v>
      </c>
      <c r="M44" s="247"/>
      <c r="N44" s="16"/>
    </row>
    <row r="45" spans="1:14" x14ac:dyDescent="0.3">
      <c r="A45" s="8"/>
      <c r="B45" s="14" t="s">
        <v>16</v>
      </c>
      <c r="C45" s="14"/>
      <c r="D45" s="15"/>
      <c r="E45" s="15"/>
      <c r="F45" s="14"/>
      <c r="G45" s="15" t="s">
        <v>22</v>
      </c>
      <c r="H45" s="15"/>
      <c r="I45" s="14"/>
      <c r="J45" s="15" t="s">
        <v>22</v>
      </c>
      <c r="K45" s="15"/>
      <c r="L45" s="14"/>
      <c r="M45" s="15" t="s">
        <v>22</v>
      </c>
      <c r="N45" s="16"/>
    </row>
    <row r="46" spans="1:14" x14ac:dyDescent="0.3">
      <c r="A46" s="18"/>
      <c r="B46" s="254"/>
      <c r="C46" s="256"/>
      <c r="D46" s="256"/>
      <c r="E46" s="15"/>
      <c r="F46" s="77"/>
      <c r="G46" s="4">
        <v>0</v>
      </c>
      <c r="H46" s="19"/>
      <c r="I46" s="19"/>
      <c r="J46" s="4">
        <v>0</v>
      </c>
      <c r="K46" s="19"/>
      <c r="L46" s="19"/>
      <c r="M46" s="4">
        <v>0</v>
      </c>
      <c r="N46" s="48"/>
    </row>
    <row r="47" spans="1:14" x14ac:dyDescent="0.3">
      <c r="A47" s="18"/>
      <c r="B47" s="255"/>
      <c r="C47" s="255"/>
      <c r="D47" s="256"/>
      <c r="E47" s="15"/>
      <c r="F47" s="19"/>
      <c r="G47" s="4">
        <v>0</v>
      </c>
      <c r="H47" s="19"/>
      <c r="I47" s="19"/>
      <c r="J47" s="4">
        <v>0</v>
      </c>
      <c r="K47" s="19"/>
      <c r="L47" s="19"/>
      <c r="M47" s="4">
        <v>0</v>
      </c>
      <c r="N47" s="48"/>
    </row>
    <row r="48" spans="1:14" x14ac:dyDescent="0.3">
      <c r="A48" s="18"/>
      <c r="B48" s="255"/>
      <c r="C48" s="256"/>
      <c r="D48" s="256"/>
      <c r="E48" s="15"/>
      <c r="F48" s="19"/>
      <c r="G48" s="4">
        <v>0</v>
      </c>
      <c r="H48" s="19"/>
      <c r="I48" s="19"/>
      <c r="J48" s="4">
        <v>0</v>
      </c>
      <c r="K48" s="19"/>
      <c r="L48" s="19"/>
      <c r="M48" s="4">
        <v>0</v>
      </c>
      <c r="N48" s="48"/>
    </row>
    <row r="49" spans="1:14" x14ac:dyDescent="0.3">
      <c r="A49" s="18"/>
      <c r="B49" s="255"/>
      <c r="C49" s="256"/>
      <c r="D49" s="256"/>
      <c r="E49" s="15"/>
      <c r="F49" s="19"/>
      <c r="G49" s="4">
        <v>0</v>
      </c>
      <c r="H49" s="19"/>
      <c r="I49" s="19"/>
      <c r="J49" s="4">
        <v>0</v>
      </c>
      <c r="K49" s="19"/>
      <c r="L49" s="19"/>
      <c r="M49" s="4">
        <v>0</v>
      </c>
      <c r="N49" s="48"/>
    </row>
    <row r="50" spans="1:14" x14ac:dyDescent="0.3">
      <c r="A50" s="18"/>
      <c r="B50" s="255"/>
      <c r="C50" s="256"/>
      <c r="D50" s="256"/>
      <c r="E50" s="15"/>
      <c r="F50" s="19"/>
      <c r="G50" s="4">
        <v>0</v>
      </c>
      <c r="H50" s="19"/>
      <c r="I50" s="19"/>
      <c r="J50" s="4">
        <v>0</v>
      </c>
      <c r="K50" s="19"/>
      <c r="L50" s="19"/>
      <c r="M50" s="4">
        <v>0</v>
      </c>
      <c r="N50" s="48"/>
    </row>
    <row r="51" spans="1:14" x14ac:dyDescent="0.3">
      <c r="A51" s="18"/>
      <c r="B51" s="255"/>
      <c r="C51" s="256"/>
      <c r="D51" s="256"/>
      <c r="E51" s="15"/>
      <c r="F51" s="19"/>
      <c r="G51" s="4">
        <v>0</v>
      </c>
      <c r="H51" s="19"/>
      <c r="I51" s="19"/>
      <c r="J51" s="4">
        <v>0</v>
      </c>
      <c r="K51" s="19"/>
      <c r="L51" s="19"/>
      <c r="M51" s="4">
        <v>0</v>
      </c>
      <c r="N51" s="48"/>
    </row>
    <row r="52" spans="1:14" x14ac:dyDescent="0.3">
      <c r="A52" s="18"/>
      <c r="B52" s="255"/>
      <c r="C52" s="256"/>
      <c r="D52" s="256"/>
      <c r="E52" s="15"/>
      <c r="F52" s="19"/>
      <c r="G52" s="4">
        <v>0</v>
      </c>
      <c r="H52" s="19"/>
      <c r="I52" s="19"/>
      <c r="J52" s="4">
        <v>0</v>
      </c>
      <c r="K52" s="19"/>
      <c r="L52" s="19"/>
      <c r="M52" s="4">
        <v>0</v>
      </c>
      <c r="N52" s="48"/>
    </row>
    <row r="53" spans="1:14" x14ac:dyDescent="0.3">
      <c r="A53" s="18"/>
      <c r="B53" s="255"/>
      <c r="C53" s="256"/>
      <c r="D53" s="256"/>
      <c r="E53" s="15"/>
      <c r="F53" s="207"/>
      <c r="G53" s="4">
        <v>0</v>
      </c>
      <c r="H53" s="207"/>
      <c r="I53" s="207"/>
      <c r="J53" s="4">
        <v>0</v>
      </c>
      <c r="K53" s="207"/>
      <c r="L53" s="207"/>
      <c r="M53" s="4">
        <v>0</v>
      </c>
      <c r="N53" s="78"/>
    </row>
    <row r="54" spans="1:14" ht="15" thickBot="1" x14ac:dyDescent="0.35">
      <c r="A54" s="18"/>
      <c r="B54" s="19"/>
      <c r="C54" s="19"/>
      <c r="D54" s="45"/>
      <c r="E54" s="45"/>
      <c r="F54" s="19"/>
      <c r="G54" s="47"/>
      <c r="H54" s="45"/>
      <c r="I54" s="19"/>
      <c r="J54" s="47"/>
      <c r="K54" s="45"/>
      <c r="L54" s="19"/>
      <c r="M54" s="47"/>
      <c r="N54" s="48"/>
    </row>
    <row r="55" spans="1:14" ht="15" thickBot="1" x14ac:dyDescent="0.35">
      <c r="A55" s="8"/>
      <c r="B55" s="28"/>
      <c r="C55" s="28"/>
      <c r="D55" s="29"/>
      <c r="E55" s="29"/>
      <c r="F55" s="30" t="s">
        <v>13</v>
      </c>
      <c r="G55" s="31">
        <f>SUM(G46:G53)</f>
        <v>0</v>
      </c>
      <c r="H55" s="29"/>
      <c r="I55" s="30" t="s">
        <v>13</v>
      </c>
      <c r="J55" s="31">
        <f>SUM(J46:J53)</f>
        <v>0</v>
      </c>
      <c r="K55" s="29"/>
      <c r="L55" s="30" t="s">
        <v>13</v>
      </c>
      <c r="M55" s="31">
        <f>SUM(M46:M53)</f>
        <v>0</v>
      </c>
      <c r="N55" s="49"/>
    </row>
    <row r="56" spans="1:14" ht="15" thickBot="1" x14ac:dyDescent="0.35">
      <c r="A56" s="8"/>
      <c r="B56" s="22"/>
      <c r="C56" s="22"/>
      <c r="D56" s="39"/>
      <c r="E56" s="39"/>
      <c r="F56" s="39"/>
      <c r="G56" s="39"/>
      <c r="H56" s="39"/>
      <c r="I56" s="39"/>
      <c r="J56" s="39"/>
      <c r="K56" s="39"/>
      <c r="L56" s="22"/>
      <c r="M56" s="39"/>
      <c r="N56" s="15"/>
    </row>
    <row r="57" spans="1:14" x14ac:dyDescent="0.3">
      <c r="A57" s="8" t="s">
        <v>23</v>
      </c>
      <c r="B57" s="139" t="s">
        <v>24</v>
      </c>
      <c r="C57" s="139"/>
      <c r="D57" s="46"/>
      <c r="E57" s="46"/>
      <c r="F57" s="46"/>
      <c r="G57" s="46"/>
      <c r="H57" s="46"/>
      <c r="I57" s="46"/>
      <c r="J57" s="46"/>
      <c r="K57" s="46"/>
      <c r="L57" s="9"/>
      <c r="M57" s="46"/>
      <c r="N57" s="10"/>
    </row>
    <row r="58" spans="1:14" ht="33.75" customHeight="1" x14ac:dyDescent="0.3">
      <c r="A58" s="8"/>
      <c r="B58" s="22"/>
      <c r="C58" s="19"/>
      <c r="D58" s="39"/>
      <c r="E58" s="45"/>
      <c r="F58" s="247" t="s">
        <v>74</v>
      </c>
      <c r="G58" s="247"/>
      <c r="H58" s="195"/>
      <c r="I58" s="251" t="s">
        <v>5</v>
      </c>
      <c r="J58" s="251"/>
      <c r="K58" s="195"/>
      <c r="L58" s="247" t="s">
        <v>6</v>
      </c>
      <c r="M58" s="247"/>
      <c r="N58" s="16"/>
    </row>
    <row r="59" spans="1:14" x14ac:dyDescent="0.3">
      <c r="A59" s="8"/>
      <c r="B59" s="14" t="s">
        <v>16</v>
      </c>
      <c r="C59" s="14"/>
      <c r="D59" s="15"/>
      <c r="E59" s="15"/>
      <c r="F59" s="14"/>
      <c r="G59" s="15" t="s">
        <v>22</v>
      </c>
      <c r="H59" s="15"/>
      <c r="I59" s="14"/>
      <c r="J59" s="15" t="s">
        <v>22</v>
      </c>
      <c r="K59" s="50"/>
      <c r="L59" s="14"/>
      <c r="M59" s="15" t="s">
        <v>22</v>
      </c>
      <c r="N59" s="16"/>
    </row>
    <row r="60" spans="1:14" x14ac:dyDescent="0.3">
      <c r="A60" s="8"/>
      <c r="B60" s="254"/>
      <c r="C60" s="256"/>
      <c r="D60" s="256"/>
      <c r="E60" s="77"/>
      <c r="F60" s="19"/>
      <c r="G60" s="4"/>
      <c r="H60" s="77"/>
      <c r="I60" s="19"/>
      <c r="J60" s="4"/>
      <c r="K60" s="77"/>
      <c r="L60" s="19"/>
      <c r="M60" s="4"/>
      <c r="N60" s="48"/>
    </row>
    <row r="61" spans="1:14" x14ac:dyDescent="0.3">
      <c r="A61" s="8"/>
      <c r="B61" s="254"/>
      <c r="C61" s="256"/>
      <c r="D61" s="256"/>
      <c r="E61" s="77"/>
      <c r="F61" s="19"/>
      <c r="G61" s="4">
        <v>0</v>
      </c>
      <c r="H61" s="77"/>
      <c r="I61" s="19"/>
      <c r="J61" s="4">
        <v>0</v>
      </c>
      <c r="K61" s="77"/>
      <c r="L61" s="19"/>
      <c r="M61" s="4">
        <v>0</v>
      </c>
      <c r="N61" s="48"/>
    </row>
    <row r="62" spans="1:14" x14ac:dyDescent="0.3">
      <c r="A62" s="8"/>
      <c r="B62" s="254"/>
      <c r="C62" s="254"/>
      <c r="D62" s="254"/>
      <c r="E62" s="207"/>
      <c r="F62" s="19"/>
      <c r="G62" s="4">
        <v>0</v>
      </c>
      <c r="H62" s="207"/>
      <c r="I62" s="19"/>
      <c r="J62" s="4">
        <v>0</v>
      </c>
      <c r="K62" s="207"/>
      <c r="L62" s="19"/>
      <c r="M62" s="4">
        <v>0</v>
      </c>
      <c r="N62" s="48"/>
    </row>
    <row r="63" spans="1:14" x14ac:dyDescent="0.3">
      <c r="A63" s="8"/>
      <c r="B63" s="254"/>
      <c r="C63" s="254"/>
      <c r="D63" s="254"/>
      <c r="E63" s="207"/>
      <c r="F63" s="19"/>
      <c r="G63" s="4">
        <v>0</v>
      </c>
      <c r="H63" s="207"/>
      <c r="I63" s="19"/>
      <c r="J63" s="4">
        <v>0</v>
      </c>
      <c r="K63" s="207"/>
      <c r="L63" s="19"/>
      <c r="M63" s="4">
        <v>0</v>
      </c>
      <c r="N63" s="48"/>
    </row>
    <row r="64" spans="1:14" x14ac:dyDescent="0.3">
      <c r="A64" s="8"/>
      <c r="B64" s="254"/>
      <c r="C64" s="254"/>
      <c r="D64" s="254"/>
      <c r="E64" s="207"/>
      <c r="F64" s="19"/>
      <c r="G64" s="4">
        <v>0</v>
      </c>
      <c r="H64" s="207"/>
      <c r="I64" s="19"/>
      <c r="J64" s="4">
        <v>0</v>
      </c>
      <c r="K64" s="207"/>
      <c r="L64" s="19"/>
      <c r="M64" s="4">
        <v>0</v>
      </c>
      <c r="N64" s="48"/>
    </row>
    <row r="65" spans="1:14" x14ac:dyDescent="0.3">
      <c r="A65" s="8"/>
      <c r="B65" s="255"/>
      <c r="C65" s="256"/>
      <c r="D65" s="256"/>
      <c r="E65" s="77"/>
      <c r="F65" s="19"/>
      <c r="G65" s="4">
        <v>0</v>
      </c>
      <c r="H65" s="77"/>
      <c r="I65" s="19"/>
      <c r="J65" s="4">
        <v>0</v>
      </c>
      <c r="K65" s="77"/>
      <c r="L65" s="19"/>
      <c r="M65" s="4">
        <v>0</v>
      </c>
      <c r="N65" s="48"/>
    </row>
    <row r="66" spans="1:14" x14ac:dyDescent="0.3">
      <c r="A66" s="8"/>
      <c r="B66" s="255"/>
      <c r="C66" s="256"/>
      <c r="D66" s="256"/>
      <c r="E66" s="77"/>
      <c r="F66" s="19"/>
      <c r="G66" s="4">
        <v>0</v>
      </c>
      <c r="H66" s="77"/>
      <c r="I66" s="19"/>
      <c r="J66" s="4">
        <v>0</v>
      </c>
      <c r="K66" s="77"/>
      <c r="L66" s="19"/>
      <c r="M66" s="4">
        <v>0</v>
      </c>
      <c r="N66" s="48"/>
    </row>
    <row r="67" spans="1:14" x14ac:dyDescent="0.3">
      <c r="A67" s="18"/>
      <c r="B67" s="255"/>
      <c r="C67" s="255"/>
      <c r="D67" s="255"/>
      <c r="E67" s="77"/>
      <c r="F67" s="19"/>
      <c r="G67" s="4">
        <v>0</v>
      </c>
      <c r="H67" s="77"/>
      <c r="I67" s="19"/>
      <c r="J67" s="4">
        <v>0</v>
      </c>
      <c r="K67" s="77"/>
      <c r="L67" s="19"/>
      <c r="M67" s="4">
        <v>0</v>
      </c>
      <c r="N67" s="48"/>
    </row>
    <row r="68" spans="1:14" ht="15" thickBot="1" x14ac:dyDescent="0.35">
      <c r="A68" s="18"/>
      <c r="B68" s="19"/>
      <c r="C68" s="19"/>
      <c r="D68" s="45"/>
      <c r="E68" s="45"/>
      <c r="F68" s="19"/>
      <c r="G68" s="51"/>
      <c r="H68" s="45"/>
      <c r="I68" s="19"/>
      <c r="J68" s="51"/>
      <c r="K68" s="45"/>
      <c r="L68" s="19"/>
      <c r="M68" s="51"/>
      <c r="N68" s="48"/>
    </row>
    <row r="69" spans="1:14" ht="15" thickBot="1" x14ac:dyDescent="0.35">
      <c r="A69" s="8"/>
      <c r="B69" s="28"/>
      <c r="C69" s="28"/>
      <c r="D69" s="29"/>
      <c r="E69" s="29"/>
      <c r="F69" s="30" t="s">
        <v>13</v>
      </c>
      <c r="G69" s="31">
        <f>SUM(G60:G67)</f>
        <v>0</v>
      </c>
      <c r="H69" s="29"/>
      <c r="I69" s="30" t="s">
        <v>13</v>
      </c>
      <c r="J69" s="31">
        <f>SUM(J60:J67)</f>
        <v>0</v>
      </c>
      <c r="K69" s="29"/>
      <c r="L69" s="30" t="s">
        <v>13</v>
      </c>
      <c r="M69" s="31">
        <f>SUM(M60:M67)</f>
        <v>0</v>
      </c>
      <c r="N69" s="49"/>
    </row>
    <row r="70" spans="1:14" x14ac:dyDescent="0.3">
      <c r="A70" s="8"/>
      <c r="B70" s="22"/>
      <c r="C70" s="22"/>
      <c r="D70" s="39"/>
      <c r="E70" s="39"/>
      <c r="F70" s="39"/>
      <c r="G70" s="39"/>
      <c r="H70" s="39"/>
      <c r="I70" s="39"/>
      <c r="J70" s="39"/>
      <c r="K70" s="39"/>
      <c r="L70" s="22"/>
      <c r="M70" s="24"/>
      <c r="N70" s="52"/>
    </row>
    <row r="71" spans="1:14" ht="15" thickBot="1" x14ac:dyDescent="0.35">
      <c r="A71" s="8"/>
      <c r="B71" s="22"/>
      <c r="C71" s="22"/>
      <c r="D71" s="39"/>
      <c r="E71" s="39"/>
      <c r="F71" s="39"/>
      <c r="G71" s="39"/>
      <c r="H71" s="39"/>
      <c r="I71" s="39"/>
      <c r="J71" s="39"/>
      <c r="K71" s="39"/>
      <c r="L71" s="22"/>
      <c r="M71" s="24"/>
      <c r="N71" s="52"/>
    </row>
    <row r="72" spans="1:14" x14ac:dyDescent="0.3">
      <c r="A72" s="8" t="s">
        <v>25</v>
      </c>
      <c r="B72" s="53" t="s">
        <v>26</v>
      </c>
      <c r="C72" s="53"/>
      <c r="D72" s="53"/>
      <c r="E72" s="53"/>
      <c r="F72" s="53"/>
      <c r="G72" s="53"/>
      <c r="H72" s="53"/>
      <c r="I72" s="53"/>
      <c r="J72" s="53"/>
      <c r="K72" s="53"/>
      <c r="L72" s="53"/>
      <c r="M72" s="53"/>
      <c r="N72" s="54"/>
    </row>
    <row r="73" spans="1:14" ht="33.75" customHeight="1" x14ac:dyDescent="0.3">
      <c r="A73" s="8"/>
      <c r="B73" s="22"/>
      <c r="C73" s="19"/>
      <c r="D73" s="39"/>
      <c r="E73" s="45"/>
      <c r="F73" s="247" t="s">
        <v>74</v>
      </c>
      <c r="G73" s="247"/>
      <c r="H73" s="195"/>
      <c r="I73" s="251" t="s">
        <v>5</v>
      </c>
      <c r="J73" s="251"/>
      <c r="K73" s="195"/>
      <c r="L73" s="247" t="s">
        <v>6</v>
      </c>
      <c r="M73" s="247"/>
      <c r="N73" s="55"/>
    </row>
    <row r="74" spans="1:14" x14ac:dyDescent="0.3">
      <c r="A74" s="8"/>
      <c r="B74" s="22"/>
      <c r="C74" s="22"/>
      <c r="D74" s="39"/>
      <c r="E74" s="39"/>
      <c r="F74" s="56"/>
      <c r="G74" s="15" t="s">
        <v>22</v>
      </c>
      <c r="H74" s="15"/>
      <c r="I74" s="14"/>
      <c r="J74" s="15" t="s">
        <v>22</v>
      </c>
      <c r="K74" s="50"/>
      <c r="L74" s="14"/>
      <c r="M74" s="15" t="s">
        <v>22</v>
      </c>
      <c r="N74" s="57"/>
    </row>
    <row r="75" spans="1:14" x14ac:dyDescent="0.3">
      <c r="A75" s="8"/>
      <c r="B75" s="58" t="s">
        <v>27</v>
      </c>
      <c r="C75" s="58"/>
      <c r="D75" s="59"/>
      <c r="E75" s="59"/>
      <c r="F75" s="60" t="s">
        <v>13</v>
      </c>
      <c r="G75" s="174">
        <f>SUM(G27+G41+G55+G69)</f>
        <v>0</v>
      </c>
      <c r="H75" s="59"/>
      <c r="I75" s="60" t="s">
        <v>13</v>
      </c>
      <c r="J75" s="174">
        <f>SUM(J27+J41+J55+J69)</f>
        <v>0</v>
      </c>
      <c r="K75" s="59"/>
      <c r="L75" s="60" t="s">
        <v>13</v>
      </c>
      <c r="M75" s="174">
        <f>SUM(M27+M41+M55+M69)</f>
        <v>0</v>
      </c>
      <c r="N75" s="57"/>
    </row>
    <row r="76" spans="1:14" x14ac:dyDescent="0.3">
      <c r="A76" s="8"/>
      <c r="B76" s="22"/>
      <c r="C76" s="22"/>
      <c r="D76" s="39"/>
      <c r="E76" s="39"/>
      <c r="F76" s="61"/>
      <c r="G76" s="62"/>
      <c r="H76" s="63"/>
      <c r="I76" s="56"/>
      <c r="J76" s="62"/>
      <c r="K76" s="63"/>
      <c r="L76" s="56"/>
      <c r="M76" s="62"/>
      <c r="N76" s="57"/>
    </row>
    <row r="77" spans="1:14" x14ac:dyDescent="0.3">
      <c r="A77" s="8"/>
      <c r="B77" s="22"/>
      <c r="C77" s="22"/>
      <c r="D77" s="39"/>
      <c r="E77" s="39"/>
      <c r="F77" s="61"/>
      <c r="G77" s="62"/>
      <c r="H77" s="63"/>
      <c r="I77" s="56"/>
      <c r="J77" s="62"/>
      <c r="K77" s="63"/>
      <c r="L77" s="56"/>
      <c r="M77" s="62"/>
      <c r="N77" s="57"/>
    </row>
    <row r="78" spans="1:14" x14ac:dyDescent="0.3">
      <c r="A78" s="8"/>
      <c r="B78" s="34"/>
      <c r="C78" s="22"/>
      <c r="D78" s="39"/>
      <c r="E78" s="39"/>
      <c r="F78" s="61"/>
      <c r="G78" s="62" t="s">
        <v>28</v>
      </c>
      <c r="H78" s="63"/>
      <c r="I78" s="56"/>
      <c r="J78" s="62" t="s">
        <v>28</v>
      </c>
      <c r="K78" s="63"/>
      <c r="L78" s="56"/>
      <c r="M78" s="62" t="s">
        <v>28</v>
      </c>
      <c r="N78" s="57"/>
    </row>
    <row r="79" spans="1:14" x14ac:dyDescent="0.3">
      <c r="A79" s="8"/>
      <c r="B79" s="64" t="s">
        <v>29</v>
      </c>
      <c r="C79" s="65"/>
      <c r="D79" s="65"/>
      <c r="E79" s="65"/>
      <c r="F79" s="65"/>
      <c r="G79" s="214">
        <v>0.8</v>
      </c>
      <c r="H79" s="215"/>
      <c r="I79" s="216"/>
      <c r="J79" s="214">
        <f>IF($C$4="",50%,(50%+IF(C4="Middelgrote onderneming",10%,IF($C$4="Kleine onderneming",10%,0%))))</f>
        <v>0.5</v>
      </c>
      <c r="K79" s="215"/>
      <c r="L79" s="216"/>
      <c r="M79" s="214">
        <f>IF($C$4="",25%,(25%+IF(C4="Middelgrote onderneming",15%,IF($C$4="Kleine onderneming",15%,0%))))</f>
        <v>0.25</v>
      </c>
      <c r="N79" s="57"/>
    </row>
    <row r="80" spans="1:14" x14ac:dyDescent="0.3">
      <c r="A80" s="8"/>
      <c r="B80" s="34"/>
      <c r="C80" s="34"/>
      <c r="D80" s="34"/>
      <c r="E80" s="34"/>
      <c r="F80" s="34"/>
      <c r="G80" s="66"/>
      <c r="H80" s="63"/>
      <c r="I80" s="56"/>
      <c r="J80" s="66"/>
      <c r="K80" s="63"/>
      <c r="L80" s="56"/>
      <c r="M80" s="66"/>
      <c r="N80" s="57"/>
    </row>
    <row r="81" spans="1:14" x14ac:dyDescent="0.3">
      <c r="A81" s="8"/>
      <c r="B81" s="34"/>
      <c r="C81" s="34"/>
      <c r="D81" s="34"/>
      <c r="E81" s="34"/>
      <c r="F81" s="34"/>
      <c r="G81" s="66"/>
      <c r="H81" s="63"/>
      <c r="I81" s="56"/>
      <c r="J81" s="66"/>
      <c r="K81" s="63"/>
      <c r="L81" s="56"/>
      <c r="M81" s="66"/>
      <c r="N81" s="57"/>
    </row>
    <row r="82" spans="1:14" x14ac:dyDescent="0.3">
      <c r="A82" s="8"/>
      <c r="B82" s="22"/>
      <c r="C82" s="22"/>
      <c r="D82" s="39"/>
      <c r="E82" s="67"/>
      <c r="F82" s="56"/>
      <c r="G82" s="62" t="s">
        <v>30</v>
      </c>
      <c r="H82" s="67"/>
      <c r="I82" s="56"/>
      <c r="J82" s="62" t="s">
        <v>30</v>
      </c>
      <c r="K82" s="68"/>
      <c r="L82" s="56"/>
      <c r="M82" s="62" t="s">
        <v>30</v>
      </c>
      <c r="N82" s="57"/>
    </row>
    <row r="83" spans="1:14" x14ac:dyDescent="0.3">
      <c r="A83" s="8"/>
      <c r="B83" s="58" t="s">
        <v>31</v>
      </c>
      <c r="C83" s="58"/>
      <c r="D83" s="59"/>
      <c r="E83" s="65"/>
      <c r="F83" s="60" t="s">
        <v>13</v>
      </c>
      <c r="G83" s="174">
        <f>G75*G79</f>
        <v>0</v>
      </c>
      <c r="H83" s="69"/>
      <c r="I83" s="60" t="s">
        <v>13</v>
      </c>
      <c r="J83" s="174">
        <f>J75*J79</f>
        <v>0</v>
      </c>
      <c r="K83" s="69"/>
      <c r="L83" s="60" t="s">
        <v>13</v>
      </c>
      <c r="M83" s="174">
        <f>M75*M79</f>
        <v>0</v>
      </c>
      <c r="N83" s="57"/>
    </row>
    <row r="84" spans="1:14" x14ac:dyDescent="0.3">
      <c r="A84" s="8"/>
      <c r="B84" s="22"/>
      <c r="C84" s="22"/>
      <c r="D84" s="39"/>
      <c r="E84" s="39"/>
      <c r="F84" s="56"/>
      <c r="G84" s="62"/>
      <c r="H84" s="63"/>
      <c r="I84" s="56"/>
      <c r="J84" s="62"/>
      <c r="K84" s="63"/>
      <c r="L84" s="56"/>
      <c r="M84" s="62"/>
      <c r="N84" s="57"/>
    </row>
    <row r="85" spans="1:14" x14ac:dyDescent="0.3">
      <c r="A85" s="8"/>
      <c r="B85" s="58"/>
      <c r="C85" s="58"/>
      <c r="D85" s="39"/>
      <c r="E85" s="59"/>
      <c r="F85" s="70"/>
      <c r="G85" s="71"/>
      <c r="H85" s="72"/>
      <c r="I85" s="70"/>
      <c r="J85" s="71"/>
      <c r="K85" s="72"/>
      <c r="L85" s="70"/>
      <c r="M85" s="71"/>
      <c r="N85" s="57"/>
    </row>
    <row r="86" spans="1:14" x14ac:dyDescent="0.3">
      <c r="A86" s="8"/>
      <c r="B86" s="22" t="str">
        <f>_xlfn.CONCAT("Totale kosten  ",C3,": ")</f>
        <v xml:space="preserve">Totale kosten  0: </v>
      </c>
      <c r="C86" s="34"/>
      <c r="D86" s="175">
        <f>G75+J75+M75</f>
        <v>0</v>
      </c>
      <c r="E86" s="39"/>
      <c r="F86" s="56"/>
      <c r="G86" s="62"/>
      <c r="H86" s="63"/>
      <c r="I86" s="56"/>
      <c r="J86" s="62"/>
      <c r="K86" s="63"/>
      <c r="L86" s="56"/>
      <c r="M86" s="62"/>
      <c r="N86" s="57"/>
    </row>
    <row r="87" spans="1:14" x14ac:dyDescent="0.3">
      <c r="A87" s="8"/>
      <c r="B87" s="58" t="str">
        <f>_xlfn.CONCAT("Totale gevraagde subsidie  ",C3,": ")</f>
        <v xml:space="preserve">Totale gevraagde subsidie  0: </v>
      </c>
      <c r="C87" s="58"/>
      <c r="D87" s="174">
        <f>G83+J83+M83</f>
        <v>0</v>
      </c>
      <c r="E87" s="59"/>
      <c r="F87" s="70"/>
      <c r="G87" s="71"/>
      <c r="H87" s="72"/>
      <c r="I87" s="70"/>
      <c r="J87" s="71"/>
      <c r="K87" s="72"/>
      <c r="L87" s="70"/>
      <c r="M87" s="71"/>
      <c r="N87" s="57"/>
    </row>
    <row r="88" spans="1:14" ht="15" thickBot="1" x14ac:dyDescent="0.35">
      <c r="A88" s="8"/>
      <c r="B88" s="73"/>
      <c r="C88" s="73"/>
      <c r="D88" s="73"/>
      <c r="E88" s="29"/>
      <c r="F88" s="35"/>
      <c r="G88" s="74"/>
      <c r="H88" s="75"/>
      <c r="I88" s="35"/>
      <c r="J88" s="74"/>
      <c r="K88" s="75"/>
      <c r="L88" s="35"/>
      <c r="M88" s="74"/>
      <c r="N88" s="76"/>
    </row>
    <row r="89" spans="1:14" x14ac:dyDescent="0.3">
      <c r="A89" s="8"/>
      <c r="B89" s="22"/>
      <c r="C89" s="22"/>
      <c r="D89" s="39"/>
      <c r="E89" s="39"/>
      <c r="F89" s="56"/>
      <c r="G89" s="62"/>
      <c r="H89" s="63"/>
      <c r="I89" s="56"/>
      <c r="J89" s="62"/>
      <c r="K89" s="63"/>
      <c r="L89" s="56"/>
      <c r="M89" s="62"/>
      <c r="N89" s="22"/>
    </row>
    <row r="90" spans="1:14" ht="15" thickBot="1" x14ac:dyDescent="0.35">
      <c r="A90" s="18"/>
      <c r="B90" s="19"/>
      <c r="C90" s="19"/>
      <c r="D90" s="45"/>
      <c r="E90" s="45"/>
      <c r="F90" s="45"/>
      <c r="G90" s="45"/>
      <c r="H90" s="45"/>
      <c r="I90" s="45"/>
      <c r="J90" s="45"/>
      <c r="K90" s="45"/>
      <c r="L90" s="19"/>
      <c r="M90" s="198"/>
      <c r="N90" s="15"/>
    </row>
    <row r="91" spans="1:14" x14ac:dyDescent="0.3">
      <c r="A91" s="18"/>
      <c r="B91" s="260" t="s">
        <v>32</v>
      </c>
      <c r="C91" s="261"/>
      <c r="D91" s="261"/>
      <c r="E91" s="261"/>
      <c r="F91" s="261"/>
      <c r="G91" s="261"/>
      <c r="H91" s="261"/>
      <c r="I91" s="261"/>
      <c r="J91" s="261"/>
      <c r="K91" s="261"/>
      <c r="L91" s="261"/>
      <c r="M91" s="262"/>
      <c r="N91" s="15"/>
    </row>
    <row r="92" spans="1:14" x14ac:dyDescent="0.3">
      <c r="A92" s="18"/>
      <c r="B92" s="236"/>
      <c r="C92" s="237"/>
      <c r="D92" s="237"/>
      <c r="E92" s="237"/>
      <c r="F92" s="237"/>
      <c r="G92" s="237"/>
      <c r="H92" s="237"/>
      <c r="I92" s="237"/>
      <c r="J92" s="237"/>
      <c r="K92" s="237"/>
      <c r="L92" s="237"/>
      <c r="M92" s="238"/>
      <c r="N92" s="15"/>
    </row>
    <row r="93" spans="1:14" x14ac:dyDescent="0.3">
      <c r="A93" s="18"/>
      <c r="B93" s="236"/>
      <c r="C93" s="237"/>
      <c r="D93" s="237"/>
      <c r="E93" s="237"/>
      <c r="F93" s="237"/>
      <c r="G93" s="237"/>
      <c r="H93" s="237"/>
      <c r="I93" s="237"/>
      <c r="J93" s="237"/>
      <c r="K93" s="237"/>
      <c r="L93" s="237"/>
      <c r="M93" s="238"/>
      <c r="N93" s="199"/>
    </row>
    <row r="94" spans="1:14" x14ac:dyDescent="0.3">
      <c r="A94" s="18"/>
      <c r="B94" s="236"/>
      <c r="C94" s="237"/>
      <c r="D94" s="237"/>
      <c r="E94" s="237"/>
      <c r="F94" s="237"/>
      <c r="G94" s="237"/>
      <c r="H94" s="237"/>
      <c r="I94" s="237"/>
      <c r="J94" s="237"/>
      <c r="K94" s="237"/>
      <c r="L94" s="237"/>
      <c r="M94" s="238"/>
      <c r="N94" s="15"/>
    </row>
    <row r="95" spans="1:14" x14ac:dyDescent="0.3">
      <c r="A95" s="18"/>
      <c r="B95" s="236"/>
      <c r="C95" s="237"/>
      <c r="D95" s="237"/>
      <c r="E95" s="237"/>
      <c r="F95" s="237"/>
      <c r="G95" s="237"/>
      <c r="H95" s="237"/>
      <c r="I95" s="237"/>
      <c r="J95" s="237"/>
      <c r="K95" s="237"/>
      <c r="L95" s="237"/>
      <c r="M95" s="238"/>
      <c r="N95" s="15"/>
    </row>
    <row r="96" spans="1:14" x14ac:dyDescent="0.3">
      <c r="A96" s="18"/>
      <c r="B96" s="236"/>
      <c r="C96" s="237"/>
      <c r="D96" s="237"/>
      <c r="E96" s="237"/>
      <c r="F96" s="237"/>
      <c r="G96" s="237"/>
      <c r="H96" s="237"/>
      <c r="I96" s="237"/>
      <c r="J96" s="237"/>
      <c r="K96" s="237"/>
      <c r="L96" s="237"/>
      <c r="M96" s="238"/>
      <c r="N96" s="15"/>
    </row>
    <row r="97" spans="1:14" x14ac:dyDescent="0.3">
      <c r="A97" s="18"/>
      <c r="B97" s="236"/>
      <c r="C97" s="237"/>
      <c r="D97" s="237"/>
      <c r="E97" s="237"/>
      <c r="F97" s="237"/>
      <c r="G97" s="237"/>
      <c r="H97" s="237"/>
      <c r="I97" s="237"/>
      <c r="J97" s="237"/>
      <c r="K97" s="237"/>
      <c r="L97" s="237"/>
      <c r="M97" s="238"/>
      <c r="N97" s="15"/>
    </row>
    <row r="98" spans="1:14" x14ac:dyDescent="0.3">
      <c r="A98" s="18"/>
      <c r="B98" s="236"/>
      <c r="C98" s="237"/>
      <c r="D98" s="237"/>
      <c r="E98" s="237"/>
      <c r="F98" s="237"/>
      <c r="G98" s="237"/>
      <c r="H98" s="237"/>
      <c r="I98" s="237"/>
      <c r="J98" s="237"/>
      <c r="K98" s="237"/>
      <c r="L98" s="237"/>
      <c r="M98" s="238"/>
      <c r="N98" s="15"/>
    </row>
    <row r="99" spans="1:14" x14ac:dyDescent="0.3">
      <c r="A99" s="18"/>
      <c r="B99" s="236"/>
      <c r="C99" s="237"/>
      <c r="D99" s="237"/>
      <c r="E99" s="237"/>
      <c r="F99" s="237"/>
      <c r="G99" s="237"/>
      <c r="H99" s="237"/>
      <c r="I99" s="237"/>
      <c r="J99" s="237"/>
      <c r="K99" s="237"/>
      <c r="L99" s="237"/>
      <c r="M99" s="238"/>
      <c r="N99" s="15"/>
    </row>
    <row r="100" spans="1:14" x14ac:dyDescent="0.3">
      <c r="A100" s="18"/>
      <c r="B100" s="236"/>
      <c r="C100" s="237"/>
      <c r="D100" s="237"/>
      <c r="E100" s="237"/>
      <c r="F100" s="237"/>
      <c r="G100" s="237"/>
      <c r="H100" s="237"/>
      <c r="I100" s="237"/>
      <c r="J100" s="237"/>
      <c r="K100" s="237"/>
      <c r="L100" s="237"/>
      <c r="M100" s="238"/>
      <c r="N100" s="15"/>
    </row>
    <row r="101" spans="1:14" x14ac:dyDescent="0.3">
      <c r="A101" s="18"/>
      <c r="B101" s="236"/>
      <c r="C101" s="237"/>
      <c r="D101" s="237"/>
      <c r="E101" s="237"/>
      <c r="F101" s="237"/>
      <c r="G101" s="237"/>
      <c r="H101" s="237"/>
      <c r="I101" s="237"/>
      <c r="J101" s="237"/>
      <c r="K101" s="237"/>
      <c r="L101" s="237"/>
      <c r="M101" s="238"/>
      <c r="N101" s="15"/>
    </row>
    <row r="102" spans="1:14" x14ac:dyDescent="0.3">
      <c r="B102" s="248"/>
      <c r="C102" s="249"/>
      <c r="D102" s="249"/>
      <c r="E102" s="249"/>
      <c r="F102" s="249"/>
      <c r="G102" s="249"/>
      <c r="H102" s="249"/>
      <c r="I102" s="249"/>
      <c r="J102" s="249"/>
      <c r="K102" s="249"/>
      <c r="L102" s="249"/>
      <c r="M102" s="250"/>
      <c r="N102" s="201"/>
    </row>
    <row r="103" spans="1:14" ht="15" thickBot="1" x14ac:dyDescent="0.35">
      <c r="B103" s="233"/>
      <c r="C103" s="234"/>
      <c r="D103" s="234"/>
      <c r="E103" s="234"/>
      <c r="F103" s="234"/>
      <c r="G103" s="234"/>
      <c r="H103" s="234"/>
      <c r="I103" s="234"/>
      <c r="J103" s="234"/>
      <c r="K103" s="234"/>
      <c r="L103" s="234"/>
      <c r="M103" s="235"/>
      <c r="N103" s="201"/>
    </row>
    <row r="104" spans="1:14" x14ac:dyDescent="0.3">
      <c r="B104" s="202"/>
      <c r="C104" s="202"/>
      <c r="D104" s="203"/>
      <c r="E104" s="203"/>
      <c r="F104" s="203"/>
      <c r="G104" s="203"/>
      <c r="H104" s="203"/>
      <c r="I104" s="203"/>
      <c r="J104" s="203"/>
      <c r="K104" s="203"/>
      <c r="L104" s="202"/>
      <c r="M104" s="203"/>
      <c r="N104" s="201"/>
    </row>
    <row r="105" spans="1:14" x14ac:dyDescent="0.3">
      <c r="B105" s="202"/>
      <c r="C105" s="202"/>
      <c r="D105" s="203"/>
      <c r="E105" s="203"/>
      <c r="F105" s="203"/>
      <c r="G105" s="203"/>
      <c r="H105" s="203"/>
      <c r="I105" s="203"/>
      <c r="J105" s="203"/>
      <c r="K105" s="203"/>
      <c r="L105" s="202"/>
      <c r="M105" s="203"/>
      <c r="N105" s="201"/>
    </row>
    <row r="106" spans="1:14" x14ac:dyDescent="0.3">
      <c r="B106" s="202"/>
      <c r="C106" s="202"/>
      <c r="D106" s="203"/>
      <c r="E106" s="203"/>
      <c r="F106" s="203"/>
      <c r="G106" s="203"/>
      <c r="H106" s="203"/>
      <c r="I106" s="203"/>
      <c r="J106" s="203"/>
      <c r="K106" s="203"/>
      <c r="L106" s="202"/>
      <c r="M106" s="203"/>
      <c r="N106" s="201"/>
    </row>
    <row r="107" spans="1:14" x14ac:dyDescent="0.3">
      <c r="B107" s="202"/>
      <c r="C107" s="202"/>
      <c r="D107" s="203"/>
      <c r="E107" s="203"/>
      <c r="F107" s="203"/>
      <c r="G107" s="203"/>
      <c r="H107" s="203"/>
      <c r="I107" s="203"/>
      <c r="J107" s="203"/>
      <c r="K107" s="203"/>
      <c r="L107" s="202"/>
      <c r="M107" s="203"/>
      <c r="N107" s="201"/>
    </row>
    <row r="108" spans="1:14" x14ac:dyDescent="0.3">
      <c r="B108" s="202"/>
      <c r="C108" s="202"/>
      <c r="D108" s="203"/>
      <c r="E108" s="203"/>
      <c r="F108" s="203"/>
      <c r="G108" s="203"/>
      <c r="H108" s="203"/>
      <c r="I108" s="203"/>
      <c r="J108" s="203"/>
      <c r="K108" s="203"/>
      <c r="L108" s="202"/>
      <c r="M108" s="203"/>
      <c r="N108" s="201"/>
    </row>
    <row r="109" spans="1:14" x14ac:dyDescent="0.3">
      <c r="B109" s="202"/>
      <c r="C109" s="202"/>
      <c r="D109" s="203"/>
      <c r="E109" s="203"/>
      <c r="F109" s="203"/>
      <c r="G109" s="203"/>
      <c r="H109" s="203"/>
      <c r="I109" s="203"/>
      <c r="J109" s="203"/>
      <c r="K109" s="203"/>
      <c r="L109" s="202"/>
      <c r="M109" s="203"/>
      <c r="N109" s="201"/>
    </row>
    <row r="110" spans="1:14" x14ac:dyDescent="0.3">
      <c r="B110" s="202"/>
      <c r="C110" s="202"/>
      <c r="D110" s="203"/>
      <c r="E110" s="203"/>
      <c r="F110" s="203"/>
      <c r="G110" s="203"/>
      <c r="H110" s="203"/>
      <c r="I110" s="203"/>
      <c r="J110" s="203"/>
      <c r="K110" s="203"/>
      <c r="L110" s="202"/>
      <c r="M110" s="203"/>
      <c r="N110" s="201"/>
    </row>
    <row r="111" spans="1:14" x14ac:dyDescent="0.3">
      <c r="B111" s="202"/>
      <c r="C111" s="202"/>
      <c r="D111" s="203"/>
      <c r="E111" s="203"/>
      <c r="F111" s="203"/>
      <c r="G111" s="203"/>
      <c r="H111" s="203"/>
      <c r="I111" s="203"/>
      <c r="J111" s="203"/>
      <c r="K111" s="203"/>
      <c r="L111" s="202"/>
      <c r="M111" s="203"/>
      <c r="N111" s="201"/>
    </row>
    <row r="112" spans="1:14" x14ac:dyDescent="0.3">
      <c r="B112" s="202"/>
      <c r="C112" s="202"/>
      <c r="D112" s="203"/>
      <c r="E112" s="203"/>
      <c r="F112" s="203"/>
      <c r="G112" s="203"/>
      <c r="H112" s="203"/>
      <c r="I112" s="203"/>
      <c r="J112" s="203"/>
      <c r="K112" s="203"/>
      <c r="L112" s="202"/>
      <c r="M112" s="203"/>
      <c r="N112" s="201"/>
    </row>
    <row r="113" spans="2:14" x14ac:dyDescent="0.3">
      <c r="B113" s="202"/>
      <c r="C113" s="202"/>
      <c r="D113" s="203"/>
      <c r="E113" s="203"/>
      <c r="F113" s="203"/>
      <c r="G113" s="203"/>
      <c r="H113" s="203"/>
      <c r="I113" s="203"/>
      <c r="J113" s="203"/>
      <c r="K113" s="203"/>
      <c r="L113" s="202"/>
      <c r="M113" s="203"/>
      <c r="N113" s="201"/>
    </row>
    <row r="114" spans="2:14" x14ac:dyDescent="0.3">
      <c r="B114" s="202"/>
      <c r="C114" s="202"/>
      <c r="D114" s="203"/>
      <c r="E114" s="203"/>
      <c r="F114" s="203"/>
      <c r="G114" s="203"/>
      <c r="H114" s="203"/>
      <c r="I114" s="203"/>
      <c r="J114" s="203"/>
      <c r="K114" s="203"/>
      <c r="L114" s="202"/>
      <c r="M114" s="203"/>
      <c r="N114" s="201"/>
    </row>
  </sheetData>
  <sheetProtection algorithmName="SHA-512" hashValue="IMGM4dyl8IayhvXK1jcnTPOZCNKjMIyhMbOmj5cEFr/0b6y9Vp2bbGiQYGuZflo+X8ekbgIFhDHHsFEFYUpN2w==" saltValue="g9a+xwUIUWKf0vaQ8sd1tg==" spinCount="100000" sheet="1" objects="1" scenarios="1"/>
  <mergeCells count="62">
    <mergeCell ref="C1:D1"/>
    <mergeCell ref="C2:D2"/>
    <mergeCell ref="F2:G5"/>
    <mergeCell ref="M2:M6"/>
    <mergeCell ref="C3:D3"/>
    <mergeCell ref="C4:D4"/>
    <mergeCell ref="C5:D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27" priority="3" stopIfTrue="1" operator="equal">
      <formula>"Kies eerst uw systematiek voor de berekening van de subsidiabele kosten"</formula>
    </cfRule>
  </conditionalFormatting>
  <conditionalFormatting sqref="F26">
    <cfRule type="cellIs" dxfId="26" priority="1" stopIfTrue="1" operator="equal">
      <formula>"Opslag algemene kosten (50%)"</formula>
    </cfRule>
  </conditionalFormatting>
  <conditionalFormatting sqref="I26">
    <cfRule type="cellIs" dxfId="25" priority="2" stopIfTrue="1" operator="equal">
      <formula>"Opslag algemene kosten (50%)"</formula>
    </cfRule>
  </conditionalFormatting>
  <conditionalFormatting sqref="L26">
    <cfRule type="cellIs" dxfId="24"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22EDCBB6-4F85-4F31-9EE8-02D6F0DCBD76}"/>
  </dataValidations>
  <pageMargins left="0.7" right="0.7" top="0.75" bottom="0.75" header="0.3" footer="0.3"/>
  <pageSetup paperSize="9" scale="71" orientation="landscape" r:id="rId1"/>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476D1172-908D-4AB6-BC45-AFFAF6830CBD}">
          <x14:formula1>
            <xm:f>Werkblad!$A$1:$A$4</xm:f>
          </x14:formula1>
          <xm:sqref>D8</xm:sqref>
        </x14:dataValidation>
      </x14:dataValidations>
    </ext>
  </extLst>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16</vt:i4>
      </vt:variant>
      <vt:variant>
        <vt:lpstr>Benoemde bereiken</vt:lpstr>
      </vt:variant>
      <vt:variant>
        <vt:i4>15</vt:i4>
      </vt:variant>
    </vt:vector>
  </HeadingPairs>
  <TitlesOfParts>
    <vt:vector size="31" baseType="lpstr">
      <vt:lpstr>Invulwijzer begroting</vt:lpstr>
      <vt:lpstr>Toelichting kostenposten</vt:lpstr>
      <vt:lpstr>Basisgegevens aanvraag</vt:lpstr>
      <vt:lpstr>Overzicht projectbegroting</vt:lpstr>
      <vt:lpstr>Specifiacties apparatuur</vt:lpstr>
      <vt:lpstr>Penvoerder - aanvrager 1</vt:lpstr>
      <vt:lpstr>Aanvrager 2</vt:lpstr>
      <vt:lpstr>Aanvrager 3</vt:lpstr>
      <vt:lpstr>Aanvrager 4</vt:lpstr>
      <vt:lpstr>Aanvrager 5</vt:lpstr>
      <vt:lpstr>Aanvrager 6</vt:lpstr>
      <vt:lpstr>Aanvrager 7</vt:lpstr>
      <vt:lpstr>Aanvrager 8</vt:lpstr>
      <vt:lpstr>Aanvrager 9</vt:lpstr>
      <vt:lpstr>Aanvrager 10</vt:lpstr>
      <vt:lpstr>Werkblad</vt:lpstr>
      <vt:lpstr>'Aanvrager 10'!Afdrukbereik</vt:lpstr>
      <vt:lpstr>'Aanvrager 2'!Afdrukbereik</vt:lpstr>
      <vt:lpstr>'Aanvrager 3'!Afdrukbereik</vt:lpstr>
      <vt:lpstr>'Aanvrager 4'!Afdrukbereik</vt:lpstr>
      <vt:lpstr>'Aanvrager 5'!Afdrukbereik</vt:lpstr>
      <vt:lpstr>'Aanvrager 6'!Afdrukbereik</vt:lpstr>
      <vt:lpstr>'Aanvrager 7'!Afdrukbereik</vt:lpstr>
      <vt:lpstr>'Aanvrager 8'!Afdrukbereik</vt:lpstr>
      <vt:lpstr>'Aanvrager 9'!Afdrukbereik</vt:lpstr>
      <vt:lpstr>'Basisgegevens aanvraag'!Afdrukbereik</vt:lpstr>
      <vt:lpstr>'Invulwijzer begroting'!Afdrukbereik</vt:lpstr>
      <vt:lpstr>'Overzicht projectbegroting'!Afdrukbereik</vt:lpstr>
      <vt:lpstr>'Penvoerder - aanvrager 1'!Afdrukbereik</vt:lpstr>
      <vt:lpstr>'Specifiacties apparatuur'!Afdrukbereik</vt:lpstr>
      <vt:lpstr>'Toelichting kostenposten'!Afdrukbereik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TSH Vliegtuigmaakindustrie</dc:title>
  <dc:creator>Rijksdienst voor Ondernemend Nederland</dc:creator>
  <cp:lastModifiedBy>Diedenhofen, S.  [Silke]</cp:lastModifiedBy>
  <cp:lastPrinted>2023-09-06T13:42:29Z</cp:lastPrinted>
  <dcterms:created xsi:type="dcterms:W3CDTF">2021-04-16T12:53:33Z</dcterms:created>
  <dcterms:modified xsi:type="dcterms:W3CDTF">2024-04-19T12:13:20Z</dcterms:modified>
</cp:coreProperties>
</file>